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pliance\COMPLIANCE ASSOCIATE\MA reports\HCP\May 18 to Oct 18\"/>
    </mc:Choice>
  </mc:AlternateContent>
  <xr:revisionPtr revIDLastSave="0" documentId="10_ncr:100000_{D2D175ED-7CF6-450C-A9DF-8BBBD8DF43AE}" xr6:coauthVersionLast="31" xr6:coauthVersionMax="31" xr10:uidLastSave="{00000000-0000-0000-0000-000000000000}"/>
  <bookViews>
    <workbookView xWindow="0" yWindow="0" windowWidth="28800" windowHeight="12810" xr2:uid="{AC799CC5-B38A-43A1-A955-5561A961E67F}"/>
  </bookViews>
  <sheets>
    <sheet name="HCP ToV report May 18 to Oct 18" sheetId="1" r:id="rId1"/>
  </sheets>
  <definedNames>
    <definedName name="_xlnm._FilterDatabase" localSheetId="0" hidden="1">'HCP ToV report May 18 to Oct 18'!$A$4:$K$121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4" i="1" l="1"/>
  <c r="J124" i="1"/>
  <c r="I12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</calcChain>
</file>

<file path=xl/sharedStrings.xml><?xml version="1.0" encoding="utf-8"?>
<sst xmlns="http://schemas.openxmlformats.org/spreadsheetml/2006/main" count="719" uniqueCount="239">
  <si>
    <t xml:space="preserve">Company Name: </t>
  </si>
  <si>
    <t>GlaxoSmithKline Australia Pty Ltd</t>
  </si>
  <si>
    <t>Date of event or provision of service</t>
  </si>
  <si>
    <t>Full name of HCP</t>
  </si>
  <si>
    <t>Type of HCP</t>
  </si>
  <si>
    <t>Practice Address</t>
  </si>
  <si>
    <t>Type of service</t>
  </si>
  <si>
    <t>Type of event or activity</t>
  </si>
  <si>
    <t>Registration fees</t>
  </si>
  <si>
    <t>Travel &amp; Accommodation costs</t>
  </si>
  <si>
    <t>Professor</t>
  </si>
  <si>
    <t>Consultant</t>
  </si>
  <si>
    <t>Third Party</t>
  </si>
  <si>
    <t>Advisory Board/Committee Member</t>
  </si>
  <si>
    <t>Advisory Board</t>
  </si>
  <si>
    <t>Healthcare Professional</t>
  </si>
  <si>
    <t>Barnes, David</t>
  </si>
  <si>
    <t>RPAH MEDICAL CENTRE
100 CARILLON AVENUE
NEWTOWN, NSW 2042</t>
  </si>
  <si>
    <t>Respiratory Physician</t>
  </si>
  <si>
    <t>Bremner, Peter</t>
  </si>
  <si>
    <t>Chung, Li Ping</t>
  </si>
  <si>
    <t>Coffey, Martin</t>
  </si>
  <si>
    <t>HUNTER MEDICAL RESEARCH INSTITUTE
LOT 1, KOOKABURRA CIRCUIT
NEW LAMBTON HEIGHTS, NSW 2305</t>
  </si>
  <si>
    <t>Third party</t>
  </si>
  <si>
    <t>Gibson, Peter</t>
  </si>
  <si>
    <t>Gillman, Andrew</t>
  </si>
  <si>
    <t>Hancock, Kerry</t>
  </si>
  <si>
    <t>Associate Professor</t>
  </si>
  <si>
    <t>Hayes, Victoria</t>
  </si>
  <si>
    <t>Hespe, Charlotte</t>
  </si>
  <si>
    <t>Hew, Mark</t>
  </si>
  <si>
    <t>Hunt, John</t>
  </si>
  <si>
    <t>Jenkins, Christine</t>
  </si>
  <si>
    <t>THE GEORGE INSTITUTE FOR GLOBAL HEALTH
1 KING STREET
NEWTOWN, NSW 2041</t>
  </si>
  <si>
    <t>Langton, David</t>
  </si>
  <si>
    <t>Mackenzie, Tara</t>
  </si>
  <si>
    <t>Piazza, Peter</t>
  </si>
  <si>
    <t>Southcott, Anne Marie</t>
  </si>
  <si>
    <t>Summers, Quentin</t>
  </si>
  <si>
    <t>Thompson, Philip</t>
  </si>
  <si>
    <t>Tsingos, John</t>
  </si>
  <si>
    <t>Waterer, Grant</t>
  </si>
  <si>
    <t>Payment or Transfer of Value made to:</t>
  </si>
  <si>
    <t xml:space="preserve"> Anderson. Gary</t>
  </si>
  <si>
    <t>The University of Melbourne
Level 8, Rm W807, Medical Building 
Grattan St, Parkville VIC 3010</t>
  </si>
  <si>
    <t>Workshop</t>
  </si>
  <si>
    <t>Anderson, Susan</t>
  </si>
  <si>
    <t>General Practitioner</t>
  </si>
  <si>
    <t>PO Box 275, 
Coorparoo 
QLD 4151</t>
  </si>
  <si>
    <t>Bardin, Phillip</t>
  </si>
  <si>
    <t>Monash Lung and Sleep
Monash University and Medical Centre
246 Clayton Road, Clayton VIC 3168</t>
  </si>
  <si>
    <t>Monash Lung and Sleep
Monash University and Medical Centre
246 Clayton Road, Clayton VIC 3169</t>
  </si>
  <si>
    <t>Bowden, Jeffrey</t>
  </si>
  <si>
    <t>SALHN
Flinders Medical Centre
Flinders Drive, Bedford Park SA 5042</t>
  </si>
  <si>
    <t>Third party &amp; Healthcare Professional</t>
  </si>
  <si>
    <t>Suite 20, Level 1
Wexford Medical Centre
3 Barry Marchall Parade
Murdoch WA 6150</t>
  </si>
  <si>
    <t>Brown, Karen</t>
  </si>
  <si>
    <t>Nurse</t>
  </si>
  <si>
    <t>St Vincent's Hospital 
390 Victoria Street
Darlinghurst 
NSW 2010</t>
  </si>
  <si>
    <t>Cho, Jingun</t>
  </si>
  <si>
    <t>Respiratory Clinical Nurse Consultant</t>
  </si>
  <si>
    <t>Westmead Hospital, 
Hawkesbury Rd, 
Westmead NSW 2145</t>
  </si>
  <si>
    <t>Medical Education</t>
  </si>
  <si>
    <t xml:space="preserve">Consultant Respiratory Physician </t>
  </si>
  <si>
    <t>Fiona Stanley Hospital 
11 Robin Warren Drive, 
Murdoch WA 6961</t>
  </si>
  <si>
    <t>Chung, Steven</t>
  </si>
  <si>
    <t>3/12 Highfields Circuit
Port Macquare 
NSW 2444</t>
  </si>
  <si>
    <t>Content for Educational meetings</t>
  </si>
  <si>
    <t>Civitico, Jane</t>
  </si>
  <si>
    <t>Royal Prince Alfred Hospital, 50 Missenden Rd, Camperdown NSW 2050</t>
  </si>
  <si>
    <t>Cochrane, Belinda</t>
  </si>
  <si>
    <t>Campbelltown Hospital, 
Therry Rd, 
Campbelltown NSW 2560</t>
  </si>
  <si>
    <t>Rosebud Medical Clinic
1239-1241 Pt Nepean Rd, Rosebud VIC 3939</t>
  </si>
  <si>
    <t>Daly, Sandra</t>
  </si>
  <si>
    <t>Respiratory nurse educator</t>
  </si>
  <si>
    <t>Royal Perth Hospital, 
197 Wellington St, 
Perth WA 6000</t>
  </si>
  <si>
    <t>De Silva, Shiran</t>
  </si>
  <si>
    <t>Mater hospital, 
76 Willetts Rd, 
North Mackay QLD 4740</t>
  </si>
  <si>
    <t>Dedousis, Chris</t>
  </si>
  <si>
    <t>Senior Staff Specialist</t>
  </si>
  <si>
    <t>St George Public Hospital - Department of Aged Care
Victoria Street
St George QLD 4487</t>
  </si>
  <si>
    <t>Dina, Sharifa</t>
  </si>
  <si>
    <t>Senior Respiratory Nurse</t>
  </si>
  <si>
    <t>Lung Health Clinic, Suite 49, 
The Hollywood Medical Centre, 
85 Monash Avenue, 
Nedlands WA 6009</t>
  </si>
  <si>
    <t>Melbourne Allergy Asthma and Immunology Consultants
Suite 123, Level 1
55 Flemington Rd, North Melbourne VIC 3051</t>
  </si>
  <si>
    <t xml:space="preserve">Dwyer, Nathan </t>
  </si>
  <si>
    <t>Department of Cardiology
Royal Hobart Hospital 
GPO Box 1061
Hobart TAS 7001</t>
  </si>
  <si>
    <t>Doctors of Ivanhoe
131 Upper Heidelberg Road, 
Ivanhoe Victoria 3079</t>
  </si>
  <si>
    <t>Farah, Claude</t>
  </si>
  <si>
    <t>Macquarie Respiratory and Sleep
306/2 Technology Place, Macquarie University NSW 2109</t>
  </si>
  <si>
    <t>Macquarie Respiratory and Sleep
306/2 Technology Place, Macquarie University NSW 2110</t>
  </si>
  <si>
    <t>Feather, Iain </t>
  </si>
  <si>
    <t>Gold Coast University Hospital
1 Hospital Boulevard, Southport QLD 4215</t>
  </si>
  <si>
    <t>Foo, Tim</t>
  </si>
  <si>
    <t>Mackie Road Clinic
82 Mackie Road
Bentleigh East VIC 3165</t>
  </si>
  <si>
    <t>Hunter MEDICAL RESEARCH INSTITUTE
LOT 1, KOOKABURRA CIRCUIT
NEW LAMBTON HEIGHTS, NSW 2305</t>
  </si>
  <si>
    <t>Alfred Hospital
55 Commerical Rd, 
Melbourne VIC 3004</t>
  </si>
  <si>
    <t>Grainge, Chris</t>
  </si>
  <si>
    <t>Griffiths, Tracy</t>
  </si>
  <si>
    <t>Orange Hospital, 
1530 Forest Rd, 
Orange NSW 2800</t>
  </si>
  <si>
    <t>194a Chandler Hills Rd, Happy Valley SA 5159</t>
  </si>
  <si>
    <t>Electra Park Medical Centre
154 High street
Ashwood</t>
  </si>
  <si>
    <t>Glebe Medical Centre
114 Glebe Point, Glebe NSW 2037</t>
  </si>
  <si>
    <t>Head of Allergy, Asthma and Clinical Immunology 
Alfred Hospital
55 Commerical Rd, Melbourne VIC 3004</t>
  </si>
  <si>
    <t>Hu, Xiao Ya </t>
  </si>
  <si>
    <t>Respiratory Fellow</t>
  </si>
  <si>
    <t>Respiratory &amp; Sleep Physician</t>
  </si>
  <si>
    <t>Lung and Sleep Victoria
35 Summerhill Rd, Footscray VIC 3011</t>
  </si>
  <si>
    <t>Hunter, Cameron</t>
  </si>
  <si>
    <t>Staff Specialist</t>
  </si>
  <si>
    <t>Wyong Hospital,  
Pacific Hwy, 
Hamlyn Terrace NSW 2259</t>
  </si>
  <si>
    <t>Jarvie, Brian</t>
  </si>
  <si>
    <t>Respiratory Physyican</t>
  </si>
  <si>
    <t>60 High Street  
Randwick 
NSW 2031</t>
  </si>
  <si>
    <t>Jersmann, Hubertus</t>
  </si>
  <si>
    <t>Royal Adelaide Hospital
Port Road 
Adelaide SA 5000</t>
  </si>
  <si>
    <t>Jo, Helen</t>
  </si>
  <si>
    <t>Respiratory physician</t>
  </si>
  <si>
    <t>Royal Prince Alfred Hospital, 
50 Missenden Rd, 
Camperdown NSW 2050</t>
  </si>
  <si>
    <t>Johnson, George</t>
  </si>
  <si>
    <t>Monash University 
Faculty of Pharmacy and Pharmaceutical Science
381 Royal Parade, Parkville VIC 3052</t>
  </si>
  <si>
    <t>Katsoulotos, Gregory</t>
  </si>
  <si>
    <t>19-21 Central Road, 
MIRANDA, NSW, 2228</t>
  </si>
  <si>
    <t xml:space="preserve">Katsoulotos, Gregory </t>
  </si>
  <si>
    <t>10 Gray Street
Kogarah NSW 2217</t>
  </si>
  <si>
    <t>Keating, Dominic</t>
  </si>
  <si>
    <t>Lal, Rakesh</t>
  </si>
  <si>
    <t>Pharmacist</t>
  </si>
  <si>
    <t>The Northern Hospital, 
185 Cooper St, 
Epping VIC 3076</t>
  </si>
  <si>
    <t>Peninsula Health
Frankston Hospital
2 Hastings Rd, Frankston VIC 3199</t>
  </si>
  <si>
    <t>Peninsula Health
Frankston Hospital
2 Hastings Rd, Frankston VIC 3200</t>
  </si>
  <si>
    <t>Lararivero, Alexis</t>
  </si>
  <si>
    <t>Clinical research fellow</t>
  </si>
  <si>
    <t>St George Specialist Centre, 
308 George St, 
Sydney NSW 2000</t>
  </si>
  <si>
    <t>Lawton, Simon</t>
  </si>
  <si>
    <t>4/51 Princess St, 
Paddington 
QLD 4064</t>
  </si>
  <si>
    <t>LeTran, Tan</t>
  </si>
  <si>
    <t>251-253 Wilson Rd
Green Valley NSW 2168</t>
  </si>
  <si>
    <t xml:space="preserve">Third party </t>
  </si>
  <si>
    <t>Lewis, Ranasinghe</t>
  </si>
  <si>
    <t>Prince of Wales Hospital, 
320-346 Barker St, 
Randwick NSW 2031</t>
  </si>
  <si>
    <t>Lilbrun, Paul</t>
  </si>
  <si>
    <t>Advanced Trainee</t>
  </si>
  <si>
    <t>MacDonald, Martin</t>
  </si>
  <si>
    <t>Respiratory + Sleep Physician</t>
  </si>
  <si>
    <t>Riverina Respiratory and Sleep Centre
325-327 Edward Street 
Wagga Wagga NSW 2650</t>
  </si>
  <si>
    <t>Malawathantri, Sugamya</t>
  </si>
  <si>
    <t>Dubbo Hospital, Myall St, Dubbo NSW 2830</t>
  </si>
  <si>
    <t>Marks, Warwick</t>
  </si>
  <si>
    <t>GPO Box 3139 
Brisbane 
QLD 4001</t>
  </si>
  <si>
    <t>Martin, Phillips</t>
  </si>
  <si>
    <t>Macquarie Respiratory and Sleep
306/2 Technology Place, Macquarie University NSW 2111</t>
  </si>
  <si>
    <t>Macquarie Respiratory and Sleep
306/2 Technology Place, Macquarie University NSW 2112</t>
  </si>
  <si>
    <t>Miller, Belinda</t>
  </si>
  <si>
    <t>The Alfred Hospital
AIRMed
55 Commercial Rd, Melbourne VIC 3004</t>
  </si>
  <si>
    <t>Monsour, dianne</t>
  </si>
  <si>
    <t>PO Box 3313,  
Newmarket 
QLD 4051</t>
  </si>
  <si>
    <t>Morgan, Lucy</t>
  </si>
  <si>
    <t>Macquarie Respoiratory and Sleep Physicians
306/2 Technology Place
Macquarie University
NSW 2109</t>
  </si>
  <si>
    <t>Mudholkar, Pradeen</t>
  </si>
  <si>
    <t>Coffs Chest and Sleep Clinic, 26 Edgar St, Coffs Harbour NSW 2450</t>
  </si>
  <si>
    <t>Naqvi, Haider</t>
  </si>
  <si>
    <t>Campbelltown Hospital, Therry Rd, Campbelltown NSW 2560</t>
  </si>
  <si>
    <t>Pearce, Rodney</t>
  </si>
  <si>
    <t>Medical HQ
127 Glynburn Road, 
Glynde SA 5070</t>
  </si>
  <si>
    <t>Pensola, Darrin</t>
  </si>
  <si>
    <t>Clinical Nurse Consultant</t>
  </si>
  <si>
    <t xml:space="preserve">St Vincent's Hospital, 390 Victoria St, Darlinghurst NSW </t>
  </si>
  <si>
    <t>1/126 Great N Rd, Five Dock NSW 2046</t>
  </si>
  <si>
    <t>Prasad, Suvenesh</t>
  </si>
  <si>
    <t>Respiratory and Sleep Physician</t>
  </si>
  <si>
    <t>Greenslopes Hospital, Newdegate St, Greenslopes QLD 4120</t>
  </si>
  <si>
    <t>Rigby, debbie</t>
  </si>
  <si>
    <t>39 Fryar St
Camp Hill, Brisbane 
QLD 4152</t>
  </si>
  <si>
    <t>Rigby, Debbie</t>
  </si>
  <si>
    <t>Advanced practice pharmacist</t>
  </si>
  <si>
    <t>39 Fryar Street, 
Camp Hill, 
Brisbane Qld 4152</t>
  </si>
  <si>
    <t>Roberts, Mary</t>
  </si>
  <si>
    <t>Westmead Hospital, Hawkesbury Rd, Westmead NSW 2145</t>
  </si>
  <si>
    <t>Santos, Conceicao</t>
  </si>
  <si>
    <t>Staff specialist Respiratory physician</t>
  </si>
  <si>
    <t>Schembri, Stuart</t>
  </si>
  <si>
    <t>Department of Respiratory Medicine
Canberra Hospital
Chronic Care Unit, Level 8, Building 1
Yamba Drive, Garran ACT 2605</t>
  </si>
  <si>
    <t>Canberra Hospital 
Department of Respiratory Medicine 
Chronic Care Unit, Level 8, Building 1
Yamba Drive, Garran ACT 2605</t>
  </si>
  <si>
    <t>Sheehy, Robert</t>
  </si>
  <si>
    <t>Department of Respiratory and Sleep Medicine 
Level 2F Princess Alexandra Hospital 
199 Ipswich Rd, Wooloongabba QLD 4102</t>
  </si>
  <si>
    <t>Smith, Brian </t>
  </si>
  <si>
    <t>Director Resp Med</t>
  </si>
  <si>
    <t>The Queen Elizabeth Hospital, 
28 Woodville Rd, 
Woodville South SA 5011</t>
  </si>
  <si>
    <t>Smith, Petra</t>
  </si>
  <si>
    <t>The Coorparoo Village &amp; Day Medical Centre
358 Old Cleveland Rd, Coorparoo QLD 4151</t>
  </si>
  <si>
    <t>Soloczynskyj Andrew</t>
  </si>
  <si>
    <t>95 Unitt St, Melton VIC 3337</t>
  </si>
  <si>
    <t xml:space="preserve">Soloczynskyj, Andrew </t>
  </si>
  <si>
    <t>Footscray Hospital, Western Health
Gordon St, Footscray VIC 3011</t>
  </si>
  <si>
    <t>Ssentamu, Michael</t>
  </si>
  <si>
    <t>Canberra Hospital, 
Yamba Dr, 
Garran ACT 2605</t>
  </si>
  <si>
    <t>Suite 323, Level 3 
25 McCourt St
Subiaco WA 6008</t>
  </si>
  <si>
    <t>Taylor, Robert</t>
  </si>
  <si>
    <t>The Coorparoo Village &amp; Day Medical Centre
358 Old Cleveland Rd, 
Coorparoo QLD 4151</t>
  </si>
  <si>
    <t>Thakkar, Vivek</t>
  </si>
  <si>
    <t>2 Weston Street
Revesby 
NSW 2212</t>
  </si>
  <si>
    <t>Thien, Frank</t>
  </si>
  <si>
    <t>Epworth Eastern Medical Centre
Suite 19, Level 3 
1 Arnold St
Box Hill VIC 3128</t>
  </si>
  <si>
    <t>Thompson, Graeme</t>
  </si>
  <si>
    <t>Hollywood Private Hospital
85 Monash Ave
Nedlands WA 6009</t>
  </si>
  <si>
    <t>Ting, Aaron</t>
  </si>
  <si>
    <t>To, Tran</t>
  </si>
  <si>
    <t>Pharmaceutical Society of Australia 
381 Royal Pde, 
Parkville VIC 3052</t>
  </si>
  <si>
    <t>South Junior Medical Centre
558a Anzac Parade, Kingsford NSW 2032</t>
  </si>
  <si>
    <t>Tsirigiotis, Evan</t>
  </si>
  <si>
    <t>Hilton Physicians, 
118 Sir Donald Bradman Dr, 
Hilton SA 5033</t>
  </si>
  <si>
    <t>Twaddell, Scott</t>
  </si>
  <si>
    <t>John Hunter Hospital, 
Lookout Rd, 
New Lambton Heights NSW 2305</t>
  </si>
  <si>
    <t>Upham, John</t>
  </si>
  <si>
    <t>PRINCESS ALEXANDRA HOSPITAL
199 IPSWICH ROAD
WOOLLOONGABBA, QLD 4102</t>
  </si>
  <si>
    <t>Wang, Daniel</t>
  </si>
  <si>
    <t>Respiratory Advance Trainee</t>
  </si>
  <si>
    <t>Canberra Hospital, 
Yamba Drive
Garran ACT 2605</t>
  </si>
  <si>
    <t>Wark, Peter</t>
  </si>
  <si>
    <t>Royal Perth Hospital
Wellington St, Perth WA 6000</t>
  </si>
  <si>
    <t>Weston, Jana</t>
  </si>
  <si>
    <t>Clinical Nurse</t>
  </si>
  <si>
    <t>Cairns hospital,  
165 Esplanade, 
Cairns North QLD 4870</t>
  </si>
  <si>
    <t>Yan, Kwok</t>
  </si>
  <si>
    <t>370 Pitt St,
Sydney 
NSW 2000</t>
  </si>
  <si>
    <t>HCP  Payments and Transfer of Value (ToV) Report for the period 1 May 2018 to 30 Oct 2018</t>
  </si>
  <si>
    <t>Aggregate total of payments and ToVs where HCPs have not consented to data being reported individually:       N/A</t>
  </si>
  <si>
    <t xml:space="preserve">Aggregate value of payments and ToVs  </t>
  </si>
  <si>
    <t xml:space="preserve">Aggregate number of HCPs who did not consent to one or more payment or Transfer of Value </t>
  </si>
  <si>
    <t xml:space="preserve">Professor </t>
  </si>
  <si>
    <t>Medical Practioner</t>
  </si>
  <si>
    <t>Douglass, Jo</t>
  </si>
  <si>
    <t>Eizenberg, Peter</t>
  </si>
  <si>
    <t>Workshop attendee</t>
  </si>
  <si>
    <t xml:space="preserve">Workshop attendee </t>
  </si>
  <si>
    <t>Medical Education attendee</t>
  </si>
  <si>
    <t>Fees for Service and Consultant Service (excl. GST)</t>
  </si>
  <si>
    <t xml:space="preserve">Consultant Service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</si>
</sst>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"/>
    <numFmt numFmtId="165" formatCode="[$-C09]dd\-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164" fontId="0" fillId="0" borderId="0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65" fontId="0" fillId="0" borderId="2" xfId="0" applyNumberForma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3" borderId="0" xfId="0" applyFill="1" applyBorder="1" applyAlignment="1">
      <alignment horizontal="left" vertical="center" wrapText="1"/>
    </xf>
    <xf numFmtId="165" fontId="0" fillId="0" borderId="1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/>
    <xf numFmtId="16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7">
    <cellStyle name="Currency 2" xfId="3" xr:uid="{00000000-0005-0000-0000-000001000000}"/>
    <cellStyle name="Currency 3" xfId="4" xr:uid="{00000000-0005-0000-0000-000002000000}"/>
    <cellStyle name="Currency 4" xfId="5" xr:uid="{00000000-0005-0000-0000-000003000000}"/>
    <cellStyle name="Currency 5" xfId="2" xr:uid="{00000000-0005-0000-0000-000031000000}"/>
    <cellStyle name="Normal" xfId="0" builtinId="0"/>
    <cellStyle name="Normal 2" xfId="6" xr:uid="{00000000-0005-0000-0000-000005000000}"/>
    <cellStyle name="Normal 3" xfId="1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A19E8-65A5-4D10-A21A-DC83888EB24B}">
  <sheetPr>
    <pageSetUpPr fitToPage="1"/>
  </sheetPr>
  <dimension ref="A1:AI125"/>
  <sheetViews>
    <sheetView tabSelected="1" zoomScale="60" zoomScaleNormal="60" workbookViewId="0">
      <pane ySplit="1" topLeftCell="A2" activePane="bottomLeft" state="frozen"/>
      <selection pane="bottomLeft" activeCell="H127" sqref="H127"/>
    </sheetView>
  </sheetViews>
  <sheetFormatPr defaultRowHeight="15" x14ac:dyDescent="0.25"/>
  <cols>
    <col min="1" max="1" width="19.5703125" style="12" customWidth="1"/>
    <col min="2" max="2" width="20.5703125" style="13" customWidth="1"/>
    <col min="3" max="3" width="44.28515625" style="12" customWidth="1"/>
    <col min="4" max="4" width="35.85546875" style="14" hidden="1" customWidth="1"/>
    <col min="5" max="5" width="35.85546875" style="14" customWidth="1"/>
    <col min="6" max="6" width="32" style="13" customWidth="1"/>
    <col min="7" max="7" width="29.7109375" style="12" customWidth="1"/>
    <col min="8" max="8" width="28.7109375" style="13" customWidth="1"/>
    <col min="9" max="9" width="14.5703125" style="15" customWidth="1"/>
    <col min="10" max="10" width="22.28515625" style="15" customWidth="1"/>
    <col min="11" max="11" width="19.42578125" style="18" bestFit="1" customWidth="1"/>
    <col min="12" max="35" width="9.140625" style="10"/>
  </cols>
  <sheetData>
    <row r="1" spans="1:11" s="2" customFormat="1" ht="21" customHeight="1" x14ac:dyDescent="0.3">
      <c r="A1" s="1" t="s">
        <v>226</v>
      </c>
      <c r="D1" s="16"/>
      <c r="E1" s="16"/>
      <c r="F1" s="3"/>
      <c r="G1" s="4"/>
      <c r="H1" s="4"/>
      <c r="K1" s="17"/>
    </row>
    <row r="2" spans="1:11" s="2" customFormat="1" ht="18.75" x14ac:dyDescent="0.3">
      <c r="A2" s="1" t="s">
        <v>0</v>
      </c>
      <c r="B2" s="1" t="s">
        <v>1</v>
      </c>
      <c r="D2" s="16"/>
      <c r="E2" s="16"/>
      <c r="F2" s="3"/>
      <c r="G2" s="4"/>
      <c r="H2" s="4"/>
      <c r="K2" s="17"/>
    </row>
    <row r="4" spans="1:11" s="10" customFormat="1" ht="45" x14ac:dyDescent="0.25">
      <c r="A4" s="5" t="s">
        <v>2</v>
      </c>
      <c r="B4" s="6" t="s">
        <v>3</v>
      </c>
      <c r="C4" s="7" t="s">
        <v>4</v>
      </c>
      <c r="D4" s="8" t="s">
        <v>5</v>
      </c>
      <c r="E4" s="8" t="s">
        <v>5</v>
      </c>
      <c r="F4" s="6" t="s">
        <v>6</v>
      </c>
      <c r="G4" s="7" t="s">
        <v>7</v>
      </c>
      <c r="H4" s="6" t="s">
        <v>42</v>
      </c>
      <c r="I4" s="9" t="s">
        <v>8</v>
      </c>
      <c r="J4" s="22" t="s">
        <v>9</v>
      </c>
      <c r="K4" s="23" t="s">
        <v>237</v>
      </c>
    </row>
    <row r="5" spans="1:11" s="10" customFormat="1" ht="75" customHeight="1" x14ac:dyDescent="0.25">
      <c r="A5" s="38">
        <v>43392</v>
      </c>
      <c r="B5" s="31" t="s">
        <v>43</v>
      </c>
      <c r="C5" s="31" t="s">
        <v>10</v>
      </c>
      <c r="D5" s="19" t="s">
        <v>44</v>
      </c>
      <c r="E5" s="19" t="str">
        <f t="shared" ref="E5:E36" si="0">UPPER(D5)</f>
        <v>THE UNIVERSITY OF MELBOURNE
LEVEL 8, RM W807, MEDICAL BUILDING 
GRATTAN ST, PARKVILLE VIC 3010</v>
      </c>
      <c r="F5" s="31" t="s">
        <v>234</v>
      </c>
      <c r="G5" s="31" t="s">
        <v>45</v>
      </c>
      <c r="H5" s="20" t="s">
        <v>23</v>
      </c>
      <c r="I5" s="20">
        <v>0</v>
      </c>
      <c r="J5" s="33">
        <v>995.01</v>
      </c>
      <c r="K5" s="35">
        <v>0</v>
      </c>
    </row>
    <row r="6" spans="1:11" s="10" customFormat="1" ht="75" customHeight="1" x14ac:dyDescent="0.25">
      <c r="A6" s="38">
        <v>43222</v>
      </c>
      <c r="B6" s="42" t="s">
        <v>46</v>
      </c>
      <c r="C6" s="42" t="s">
        <v>47</v>
      </c>
      <c r="D6" s="21" t="s">
        <v>48</v>
      </c>
      <c r="E6" s="19" t="str">
        <f t="shared" si="0"/>
        <v>PO BOX 275, 
COORPAROO 
QLD 4151</v>
      </c>
      <c r="F6" s="31" t="s">
        <v>11</v>
      </c>
      <c r="G6" s="31" t="s">
        <v>238</v>
      </c>
      <c r="H6" s="20" t="s">
        <v>15</v>
      </c>
      <c r="I6" s="20">
        <v>0</v>
      </c>
      <c r="J6" s="33">
        <v>0</v>
      </c>
      <c r="K6" s="35">
        <v>300</v>
      </c>
    </row>
    <row r="7" spans="1:11" s="10" customFormat="1" ht="75" customHeight="1" x14ac:dyDescent="0.25">
      <c r="A7" s="38">
        <v>43224</v>
      </c>
      <c r="B7" s="37" t="s">
        <v>49</v>
      </c>
      <c r="C7" s="38" t="s">
        <v>230</v>
      </c>
      <c r="D7" s="27" t="s">
        <v>50</v>
      </c>
      <c r="E7" s="19" t="str">
        <f t="shared" si="0"/>
        <v>MONASH LUNG AND SLEEP
MONASH UNIVERSITY AND MEDICAL CENTRE
246 CLAYTON ROAD, CLAYTON VIC 3168</v>
      </c>
      <c r="F7" s="31" t="s">
        <v>13</v>
      </c>
      <c r="G7" s="31" t="s">
        <v>14</v>
      </c>
      <c r="H7" s="20" t="s">
        <v>15</v>
      </c>
      <c r="I7" s="20">
        <v>0</v>
      </c>
      <c r="J7" s="33">
        <v>0</v>
      </c>
      <c r="K7" s="35">
        <v>4730</v>
      </c>
    </row>
    <row r="8" spans="1:11" s="10" customFormat="1" ht="75" customHeight="1" x14ac:dyDescent="0.25">
      <c r="A8" s="38">
        <v>43359</v>
      </c>
      <c r="B8" s="38" t="s">
        <v>49</v>
      </c>
      <c r="C8" s="38" t="s">
        <v>230</v>
      </c>
      <c r="D8" s="27" t="s">
        <v>51</v>
      </c>
      <c r="E8" s="19" t="str">
        <f t="shared" si="0"/>
        <v>MONASH LUNG AND SLEEP
MONASH UNIVERSITY AND MEDICAL CENTRE
246 CLAYTON ROAD, CLAYTON VIC 3169</v>
      </c>
      <c r="F8" s="34" t="s">
        <v>13</v>
      </c>
      <c r="G8" s="31" t="s">
        <v>14</v>
      </c>
      <c r="H8" s="35" t="s">
        <v>15</v>
      </c>
      <c r="I8" s="35">
        <v>0</v>
      </c>
      <c r="J8" s="36">
        <v>0</v>
      </c>
      <c r="K8" s="35">
        <v>1505</v>
      </c>
    </row>
    <row r="9" spans="1:11" s="10" customFormat="1" ht="75" customHeight="1" x14ac:dyDescent="0.25">
      <c r="A9" s="38">
        <v>43291</v>
      </c>
      <c r="B9" s="37" t="s">
        <v>49</v>
      </c>
      <c r="C9" s="38" t="s">
        <v>230</v>
      </c>
      <c r="D9" s="30" t="s">
        <v>51</v>
      </c>
      <c r="E9" s="19" t="str">
        <f t="shared" si="0"/>
        <v>MONASH LUNG AND SLEEP
MONASH UNIVERSITY AND MEDICAL CENTRE
246 CLAYTON ROAD, CLAYTON VIC 3169</v>
      </c>
      <c r="F9" s="34" t="s">
        <v>11</v>
      </c>
      <c r="G9" s="34" t="s">
        <v>238</v>
      </c>
      <c r="H9" s="35" t="s">
        <v>15</v>
      </c>
      <c r="I9" s="35">
        <v>0</v>
      </c>
      <c r="J9" s="36">
        <v>0</v>
      </c>
      <c r="K9" s="35">
        <v>1505</v>
      </c>
    </row>
    <row r="10" spans="1:11" s="10" customFormat="1" ht="75" customHeight="1" x14ac:dyDescent="0.25">
      <c r="A10" s="38">
        <v>43391</v>
      </c>
      <c r="B10" s="37" t="s">
        <v>49</v>
      </c>
      <c r="C10" s="37" t="s">
        <v>230</v>
      </c>
      <c r="D10" s="27" t="s">
        <v>51</v>
      </c>
      <c r="E10" s="19" t="str">
        <f t="shared" si="0"/>
        <v>MONASH LUNG AND SLEEP
MONASH UNIVERSITY AND MEDICAL CENTRE
246 CLAYTON ROAD, CLAYTON VIC 3169</v>
      </c>
      <c r="F10" s="31" t="s">
        <v>235</v>
      </c>
      <c r="G10" s="31" t="s">
        <v>45</v>
      </c>
      <c r="H10" s="20" t="s">
        <v>23</v>
      </c>
      <c r="I10" s="20">
        <v>0</v>
      </c>
      <c r="J10" s="33">
        <v>863.01</v>
      </c>
      <c r="K10" s="35">
        <v>0</v>
      </c>
    </row>
    <row r="11" spans="1:11" s="10" customFormat="1" ht="75" customHeight="1" x14ac:dyDescent="0.25">
      <c r="A11" s="38">
        <v>43193</v>
      </c>
      <c r="B11" s="42" t="s">
        <v>16</v>
      </c>
      <c r="C11" s="31" t="s">
        <v>10</v>
      </c>
      <c r="D11" s="21" t="s">
        <v>17</v>
      </c>
      <c r="E11" s="19" t="str">
        <f t="shared" si="0"/>
        <v>RPAH MEDICAL CENTRE
100 CARILLON AVENUE
NEWTOWN, NSW 2042</v>
      </c>
      <c r="F11" s="31" t="s">
        <v>11</v>
      </c>
      <c r="G11" s="31" t="s">
        <v>238</v>
      </c>
      <c r="H11" s="20" t="s">
        <v>15</v>
      </c>
      <c r="I11" s="20">
        <v>0</v>
      </c>
      <c r="J11" s="33">
        <v>0</v>
      </c>
      <c r="K11" s="35">
        <v>1290</v>
      </c>
    </row>
    <row r="12" spans="1:11" s="10" customFormat="1" ht="75" customHeight="1" x14ac:dyDescent="0.25">
      <c r="A12" s="38">
        <v>43224</v>
      </c>
      <c r="B12" s="37" t="s">
        <v>52</v>
      </c>
      <c r="C12" s="37" t="s">
        <v>231</v>
      </c>
      <c r="D12" s="27" t="s">
        <v>53</v>
      </c>
      <c r="E12" s="19" t="str">
        <f t="shared" si="0"/>
        <v>SALHN
FLINDERS MEDICAL CENTRE
FLINDERS DRIVE, BEDFORD PARK SA 5042</v>
      </c>
      <c r="F12" s="31" t="s">
        <v>13</v>
      </c>
      <c r="G12" s="31" t="s">
        <v>14</v>
      </c>
      <c r="H12" s="20" t="s">
        <v>54</v>
      </c>
      <c r="I12" s="20">
        <v>0</v>
      </c>
      <c r="J12" s="33">
        <v>365.01</v>
      </c>
      <c r="K12" s="35">
        <v>4300</v>
      </c>
    </row>
    <row r="13" spans="1:11" s="10" customFormat="1" ht="75" customHeight="1" x14ac:dyDescent="0.25">
      <c r="A13" s="38">
        <v>43359</v>
      </c>
      <c r="B13" s="37" t="s">
        <v>52</v>
      </c>
      <c r="C13" s="37" t="s">
        <v>231</v>
      </c>
      <c r="D13" s="27" t="s">
        <v>53</v>
      </c>
      <c r="E13" s="19" t="str">
        <f t="shared" si="0"/>
        <v>SALHN
FLINDERS MEDICAL CENTRE
FLINDERS DRIVE, BEDFORD PARK SA 5042</v>
      </c>
      <c r="F13" s="31" t="s">
        <v>13</v>
      </c>
      <c r="G13" s="31" t="s">
        <v>14</v>
      </c>
      <c r="H13" s="20" t="s">
        <v>15</v>
      </c>
      <c r="I13" s="20">
        <v>0</v>
      </c>
      <c r="J13" s="33">
        <v>0</v>
      </c>
      <c r="K13" s="35">
        <v>1365</v>
      </c>
    </row>
    <row r="14" spans="1:11" s="10" customFormat="1" ht="75" customHeight="1" x14ac:dyDescent="0.25">
      <c r="A14" s="38">
        <v>43383</v>
      </c>
      <c r="B14" s="34" t="s">
        <v>19</v>
      </c>
      <c r="C14" s="34" t="s">
        <v>10</v>
      </c>
      <c r="D14" s="26" t="s">
        <v>55</v>
      </c>
      <c r="E14" s="19" t="str">
        <f t="shared" si="0"/>
        <v>SUITE 20, LEVEL 1
WEXFORD MEDICAL CENTRE
3 BARRY MARCHALL PARADE
MURDOCH WA 6150</v>
      </c>
      <c r="F14" s="31" t="s">
        <v>11</v>
      </c>
      <c r="G14" s="31" t="s">
        <v>238</v>
      </c>
      <c r="H14" s="35" t="s">
        <v>15</v>
      </c>
      <c r="I14" s="35">
        <v>0</v>
      </c>
      <c r="J14" s="36">
        <v>0</v>
      </c>
      <c r="K14" s="35">
        <v>1290</v>
      </c>
    </row>
    <row r="15" spans="1:11" s="10" customFormat="1" ht="75" customHeight="1" x14ac:dyDescent="0.25">
      <c r="A15" s="38">
        <v>43231</v>
      </c>
      <c r="B15" s="34" t="s">
        <v>56</v>
      </c>
      <c r="C15" s="34" t="s">
        <v>57</v>
      </c>
      <c r="D15" s="26" t="s">
        <v>58</v>
      </c>
      <c r="E15" s="19" t="str">
        <f t="shared" si="0"/>
        <v>ST VINCENT'S HOSPITAL 
390 VICTORIA STREET
DARLINGHURST 
NSW 2010</v>
      </c>
      <c r="F15" s="31" t="s">
        <v>11</v>
      </c>
      <c r="G15" s="31" t="s">
        <v>238</v>
      </c>
      <c r="H15" s="35" t="s">
        <v>15</v>
      </c>
      <c r="I15" s="35">
        <v>0</v>
      </c>
      <c r="J15" s="36">
        <v>0</v>
      </c>
      <c r="K15" s="35">
        <v>325</v>
      </c>
    </row>
    <row r="16" spans="1:11" s="10" customFormat="1" ht="75" customHeight="1" x14ac:dyDescent="0.25">
      <c r="A16" s="38">
        <v>43232</v>
      </c>
      <c r="B16" s="44" t="s">
        <v>59</v>
      </c>
      <c r="C16" s="44" t="s">
        <v>60</v>
      </c>
      <c r="D16" s="39" t="s">
        <v>61</v>
      </c>
      <c r="E16" s="19" t="str">
        <f t="shared" si="0"/>
        <v>WESTMEAD HOSPITAL, 
HAWKESBURY RD, 
WESTMEAD NSW 2145</v>
      </c>
      <c r="F16" s="34" t="s">
        <v>236</v>
      </c>
      <c r="G16" s="31" t="s">
        <v>62</v>
      </c>
      <c r="H16" s="41" t="s">
        <v>23</v>
      </c>
      <c r="I16" s="41">
        <v>0</v>
      </c>
      <c r="J16" s="43">
        <v>369.46</v>
      </c>
      <c r="K16" s="41">
        <v>0</v>
      </c>
    </row>
    <row r="17" spans="1:35" s="10" customFormat="1" ht="75" customHeight="1" x14ac:dyDescent="0.25">
      <c r="A17" s="38">
        <v>43385</v>
      </c>
      <c r="B17" s="34" t="s">
        <v>20</v>
      </c>
      <c r="C17" s="34" t="s">
        <v>63</v>
      </c>
      <c r="D17" s="26" t="s">
        <v>64</v>
      </c>
      <c r="E17" s="19" t="str">
        <f t="shared" si="0"/>
        <v>FIONA STANLEY HOSPITAL 
11 ROBIN WARREN DRIVE, 
MURDOCH WA 6961</v>
      </c>
      <c r="F17" s="31" t="s">
        <v>11</v>
      </c>
      <c r="G17" s="31" t="s">
        <v>238</v>
      </c>
      <c r="H17" s="35" t="s">
        <v>15</v>
      </c>
      <c r="I17" s="35">
        <v>0</v>
      </c>
      <c r="J17" s="36">
        <v>0</v>
      </c>
      <c r="K17" s="35">
        <v>860</v>
      </c>
    </row>
    <row r="18" spans="1:35" s="11" customFormat="1" ht="75" customHeight="1" x14ac:dyDescent="0.25">
      <c r="A18" s="38">
        <v>43399</v>
      </c>
      <c r="B18" s="34" t="s">
        <v>20</v>
      </c>
      <c r="C18" s="34" t="s">
        <v>63</v>
      </c>
      <c r="D18" s="26" t="s">
        <v>64</v>
      </c>
      <c r="E18" s="19" t="str">
        <f t="shared" si="0"/>
        <v>FIONA STANLEY HOSPITAL 
11 ROBIN WARREN DRIVE, 
MURDOCH WA 6961</v>
      </c>
      <c r="F18" s="31" t="s">
        <v>11</v>
      </c>
      <c r="G18" s="31" t="s">
        <v>238</v>
      </c>
      <c r="H18" s="35" t="s">
        <v>15</v>
      </c>
      <c r="I18" s="35">
        <v>0</v>
      </c>
      <c r="J18" s="36">
        <v>0</v>
      </c>
      <c r="K18" s="35">
        <v>1720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1" customFormat="1" ht="75" customHeight="1" x14ac:dyDescent="0.25">
      <c r="A19" s="38">
        <v>43273</v>
      </c>
      <c r="B19" s="34" t="s">
        <v>65</v>
      </c>
      <c r="C19" s="34" t="s">
        <v>47</v>
      </c>
      <c r="D19" s="26" t="s">
        <v>66</v>
      </c>
      <c r="E19" s="19" t="str">
        <f t="shared" si="0"/>
        <v>3/12 HIGHFIELDS CIRCUIT
PORT MACQUARE 
NSW 2444</v>
      </c>
      <c r="F19" s="31" t="s">
        <v>11</v>
      </c>
      <c r="G19" s="31" t="s">
        <v>67</v>
      </c>
      <c r="H19" s="35" t="s">
        <v>15</v>
      </c>
      <c r="I19" s="35">
        <v>0</v>
      </c>
      <c r="J19" s="36">
        <v>0</v>
      </c>
      <c r="K19" s="35">
        <v>1365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1" customFormat="1" ht="75" customHeight="1" x14ac:dyDescent="0.25">
      <c r="A20" s="38">
        <v>43232</v>
      </c>
      <c r="B20" s="44" t="s">
        <v>68</v>
      </c>
      <c r="C20" s="44" t="s">
        <v>60</v>
      </c>
      <c r="D20" s="39" t="s">
        <v>69</v>
      </c>
      <c r="E20" s="19" t="str">
        <f t="shared" si="0"/>
        <v>ROYAL PRINCE ALFRED HOSPITAL, 50 MISSENDEN RD, CAMPERDOWN NSW 2050</v>
      </c>
      <c r="F20" s="31" t="s">
        <v>236</v>
      </c>
      <c r="G20" s="31" t="s">
        <v>62</v>
      </c>
      <c r="H20" s="41" t="s">
        <v>23</v>
      </c>
      <c r="I20" s="41">
        <v>0</v>
      </c>
      <c r="J20" s="43">
        <v>707.85</v>
      </c>
      <c r="K20" s="41">
        <v>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1" customFormat="1" ht="75" customHeight="1" x14ac:dyDescent="0.25">
      <c r="A21" s="38">
        <v>43232</v>
      </c>
      <c r="B21" s="44" t="s">
        <v>70</v>
      </c>
      <c r="C21" s="44" t="s">
        <v>18</v>
      </c>
      <c r="D21" s="39" t="s">
        <v>71</v>
      </c>
      <c r="E21" s="19" t="str">
        <f t="shared" si="0"/>
        <v>CAMPBELLTOWN HOSPITAL, 
THERRY RD, 
CAMPBELLTOWN NSW 2560</v>
      </c>
      <c r="F21" s="31" t="s">
        <v>236</v>
      </c>
      <c r="G21" s="31" t="s">
        <v>62</v>
      </c>
      <c r="H21" s="41" t="s">
        <v>23</v>
      </c>
      <c r="I21" s="41">
        <v>0</v>
      </c>
      <c r="J21" s="43">
        <v>723.02</v>
      </c>
      <c r="K21" s="41">
        <v>0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s="11" customFormat="1" ht="75" customHeight="1" x14ac:dyDescent="0.25">
      <c r="A22" s="38">
        <v>43210</v>
      </c>
      <c r="B22" s="38" t="s">
        <v>21</v>
      </c>
      <c r="C22" s="38" t="s">
        <v>47</v>
      </c>
      <c r="D22" s="30" t="s">
        <v>72</v>
      </c>
      <c r="E22" s="19" t="str">
        <f t="shared" si="0"/>
        <v>ROSEBUD MEDICAL CLINIC
1239-1241 PT NEPEAN RD, ROSEBUD VIC 3939</v>
      </c>
      <c r="F22" s="31" t="s">
        <v>13</v>
      </c>
      <c r="G22" s="31" t="s">
        <v>14</v>
      </c>
      <c r="H22" s="35" t="s">
        <v>15</v>
      </c>
      <c r="I22" s="35">
        <v>0</v>
      </c>
      <c r="J22" s="36">
        <v>0</v>
      </c>
      <c r="K22" s="35">
        <v>2800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s="10" customFormat="1" ht="75" customHeight="1" x14ac:dyDescent="0.25">
      <c r="A23" s="38">
        <v>43304</v>
      </c>
      <c r="B23" s="34" t="s">
        <v>21</v>
      </c>
      <c r="C23" s="34" t="s">
        <v>47</v>
      </c>
      <c r="D23" s="26" t="s">
        <v>72</v>
      </c>
      <c r="E23" s="19" t="str">
        <f t="shared" si="0"/>
        <v>ROSEBUD MEDICAL CLINIC
1239-1241 PT NEPEAN RD, ROSEBUD VIC 3939</v>
      </c>
      <c r="F23" s="31" t="s">
        <v>11</v>
      </c>
      <c r="G23" s="31" t="s">
        <v>238</v>
      </c>
      <c r="H23" s="35" t="s">
        <v>15</v>
      </c>
      <c r="I23" s="35">
        <v>0</v>
      </c>
      <c r="J23" s="36">
        <v>0</v>
      </c>
      <c r="K23" s="35">
        <v>280</v>
      </c>
    </row>
    <row r="24" spans="1:35" s="11" customFormat="1" ht="75" customHeight="1" x14ac:dyDescent="0.25">
      <c r="A24" s="38">
        <v>43232</v>
      </c>
      <c r="B24" s="44" t="s">
        <v>73</v>
      </c>
      <c r="C24" s="44" t="s">
        <v>74</v>
      </c>
      <c r="D24" s="39" t="s">
        <v>75</v>
      </c>
      <c r="E24" s="19" t="str">
        <f t="shared" si="0"/>
        <v>ROYAL PERTH HOSPITAL, 
197 WELLINGTON ST, 
PERTH WA 6000</v>
      </c>
      <c r="F24" s="34" t="s">
        <v>236</v>
      </c>
      <c r="G24" s="31" t="s">
        <v>62</v>
      </c>
      <c r="H24" s="41" t="s">
        <v>23</v>
      </c>
      <c r="I24" s="41">
        <v>0</v>
      </c>
      <c r="J24" s="43">
        <v>1035.33</v>
      </c>
      <c r="K24" s="41">
        <v>0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s="11" customFormat="1" ht="75" customHeight="1" x14ac:dyDescent="0.25">
      <c r="A25" s="38">
        <v>43232</v>
      </c>
      <c r="B25" s="44" t="s">
        <v>76</v>
      </c>
      <c r="C25" s="44" t="s">
        <v>18</v>
      </c>
      <c r="D25" s="39" t="s">
        <v>77</v>
      </c>
      <c r="E25" s="19" t="str">
        <f t="shared" si="0"/>
        <v>MATER HOSPITAL, 
76 WILLETTS RD, 
NORTH MACKAY QLD 4740</v>
      </c>
      <c r="F25" s="31" t="s">
        <v>236</v>
      </c>
      <c r="G25" s="31" t="s">
        <v>62</v>
      </c>
      <c r="H25" s="41" t="s">
        <v>23</v>
      </c>
      <c r="I25" s="41">
        <v>0</v>
      </c>
      <c r="J25" s="43">
        <v>1729.07</v>
      </c>
      <c r="K25" s="41">
        <v>0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s="10" customFormat="1" ht="75" customHeight="1" x14ac:dyDescent="0.25">
      <c r="A26" s="38">
        <v>43232</v>
      </c>
      <c r="B26" s="40" t="s">
        <v>78</v>
      </c>
      <c r="C26" s="40" t="s">
        <v>79</v>
      </c>
      <c r="D26" s="39" t="s">
        <v>80</v>
      </c>
      <c r="E26" s="19" t="str">
        <f t="shared" si="0"/>
        <v>ST GEORGE PUBLIC HOSPITAL - DEPARTMENT OF AGED CARE
VICTORIA STREET
ST GEORGE QLD 4487</v>
      </c>
      <c r="F26" s="31" t="s">
        <v>236</v>
      </c>
      <c r="G26" s="31" t="s">
        <v>62</v>
      </c>
      <c r="H26" s="41" t="s">
        <v>23</v>
      </c>
      <c r="I26" s="41">
        <v>0</v>
      </c>
      <c r="J26" s="43">
        <v>369.46</v>
      </c>
      <c r="K26" s="41">
        <v>0</v>
      </c>
    </row>
    <row r="27" spans="1:35" s="10" customFormat="1" ht="75" customHeight="1" x14ac:dyDescent="0.25">
      <c r="A27" s="38">
        <v>43232</v>
      </c>
      <c r="B27" s="44" t="s">
        <v>81</v>
      </c>
      <c r="C27" s="44" t="s">
        <v>82</v>
      </c>
      <c r="D27" s="39" t="s">
        <v>83</v>
      </c>
      <c r="E27" s="19" t="str">
        <f t="shared" si="0"/>
        <v>LUNG HEALTH CLINIC, SUITE 49, 
THE HOLLYWOOD MEDICAL CENTRE, 
85 MONASH AVENUE, 
NEDLANDS WA 6009</v>
      </c>
      <c r="F27" s="31" t="s">
        <v>236</v>
      </c>
      <c r="G27" s="31" t="s">
        <v>62</v>
      </c>
      <c r="H27" s="41" t="s">
        <v>23</v>
      </c>
      <c r="I27" s="41">
        <v>0</v>
      </c>
      <c r="J27" s="43">
        <v>1042.9100000000001</v>
      </c>
      <c r="K27" s="41">
        <v>0</v>
      </c>
    </row>
    <row r="28" spans="1:35" s="10" customFormat="1" ht="75" customHeight="1" x14ac:dyDescent="0.25">
      <c r="A28" s="38">
        <v>43359</v>
      </c>
      <c r="B28" s="38" t="s">
        <v>232</v>
      </c>
      <c r="C28" s="38" t="s">
        <v>10</v>
      </c>
      <c r="D28" s="30" t="s">
        <v>84</v>
      </c>
      <c r="E28" s="19" t="str">
        <f t="shared" si="0"/>
        <v>MELBOURNE ALLERGY ASTHMA AND IMMUNOLOGY CONSULTANTS
SUITE 123, LEVEL 1
55 FLEMINGTON RD, NORTH MELBOURNE VIC 3051</v>
      </c>
      <c r="F28" s="31" t="s">
        <v>13</v>
      </c>
      <c r="G28" s="31" t="s">
        <v>14</v>
      </c>
      <c r="H28" s="35" t="s">
        <v>15</v>
      </c>
      <c r="I28" s="35">
        <v>0</v>
      </c>
      <c r="J28" s="36">
        <v>0</v>
      </c>
      <c r="K28" s="35">
        <v>2365</v>
      </c>
    </row>
    <row r="29" spans="1:35" s="11" customFormat="1" ht="75" customHeight="1" x14ac:dyDescent="0.25">
      <c r="A29" s="38">
        <v>43358</v>
      </c>
      <c r="B29" s="44" t="s">
        <v>85</v>
      </c>
      <c r="C29" s="45" t="s">
        <v>47</v>
      </c>
      <c r="D29" s="26" t="s">
        <v>86</v>
      </c>
      <c r="E29" s="19" t="str">
        <f t="shared" si="0"/>
        <v>DEPARTMENT OF CARDIOLOGY
ROYAL HOBART HOSPITAL 
GPO BOX 1061
HOBART TAS 7001</v>
      </c>
      <c r="F29" s="42" t="s">
        <v>11</v>
      </c>
      <c r="G29" s="31" t="s">
        <v>238</v>
      </c>
      <c r="H29" s="41" t="s">
        <v>15</v>
      </c>
      <c r="I29" s="41">
        <v>0</v>
      </c>
      <c r="J29" s="43">
        <v>0</v>
      </c>
      <c r="K29" s="41">
        <v>1086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s="11" customFormat="1" ht="75" customHeight="1" x14ac:dyDescent="0.25">
      <c r="A30" s="38">
        <v>43318</v>
      </c>
      <c r="B30" s="34" t="s">
        <v>233</v>
      </c>
      <c r="C30" s="34" t="s">
        <v>47</v>
      </c>
      <c r="D30" s="26" t="s">
        <v>87</v>
      </c>
      <c r="E30" s="19" t="str">
        <f t="shared" si="0"/>
        <v>DOCTORS OF IVANHOE
131 UPPER HEIDELBERG ROAD, 
IVANHOE VICTORIA 3079</v>
      </c>
      <c r="F30" s="34" t="s">
        <v>11</v>
      </c>
      <c r="G30" s="31" t="s">
        <v>238</v>
      </c>
      <c r="H30" s="35" t="s">
        <v>23</v>
      </c>
      <c r="I30" s="35">
        <v>0</v>
      </c>
      <c r="J30" s="36">
        <v>0</v>
      </c>
      <c r="K30" s="35">
        <v>1400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s="11" customFormat="1" ht="75" customHeight="1" x14ac:dyDescent="0.25">
      <c r="A31" s="38">
        <v>43224</v>
      </c>
      <c r="B31" s="38" t="s">
        <v>88</v>
      </c>
      <c r="C31" s="38" t="s">
        <v>27</v>
      </c>
      <c r="D31" s="30" t="s">
        <v>89</v>
      </c>
      <c r="E31" s="19" t="str">
        <f t="shared" si="0"/>
        <v>MACQUARIE RESPIRATORY AND SLEEP
306/2 TECHNOLOGY PLACE, MACQUARIE UNIVERSITY NSW 2109</v>
      </c>
      <c r="F31" s="31" t="s">
        <v>13</v>
      </c>
      <c r="G31" s="31" t="s">
        <v>14</v>
      </c>
      <c r="H31" s="35" t="s">
        <v>54</v>
      </c>
      <c r="I31" s="35">
        <v>0</v>
      </c>
      <c r="J31" s="36">
        <v>174.02</v>
      </c>
      <c r="K31" s="35">
        <v>4730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s="11" customFormat="1" ht="75" customHeight="1" x14ac:dyDescent="0.25">
      <c r="A32" s="38">
        <v>43359</v>
      </c>
      <c r="B32" s="38" t="s">
        <v>88</v>
      </c>
      <c r="C32" s="38" t="s">
        <v>27</v>
      </c>
      <c r="D32" s="30" t="s">
        <v>90</v>
      </c>
      <c r="E32" s="19" t="str">
        <f t="shared" si="0"/>
        <v>MACQUARIE RESPIRATORY AND SLEEP
306/2 TECHNOLOGY PLACE, MACQUARIE UNIVERSITY NSW 2110</v>
      </c>
      <c r="F32" s="31" t="s">
        <v>13</v>
      </c>
      <c r="G32" s="31" t="s">
        <v>14</v>
      </c>
      <c r="H32" s="35" t="s">
        <v>15</v>
      </c>
      <c r="I32" s="35">
        <v>0</v>
      </c>
      <c r="J32" s="36">
        <v>0</v>
      </c>
      <c r="K32" s="35">
        <v>2365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s="11" customFormat="1" ht="75" customHeight="1" x14ac:dyDescent="0.25">
      <c r="A33" s="38">
        <v>43404</v>
      </c>
      <c r="B33" s="38" t="s">
        <v>88</v>
      </c>
      <c r="C33" s="38" t="s">
        <v>27</v>
      </c>
      <c r="D33" s="30" t="s">
        <v>90</v>
      </c>
      <c r="E33" s="19" t="str">
        <f t="shared" si="0"/>
        <v>MACQUARIE RESPIRATORY AND SLEEP
306/2 TECHNOLOGY PLACE, MACQUARIE UNIVERSITY NSW 2110</v>
      </c>
      <c r="F33" s="31" t="s">
        <v>11</v>
      </c>
      <c r="G33" s="31" t="s">
        <v>238</v>
      </c>
      <c r="H33" s="35" t="s">
        <v>15</v>
      </c>
      <c r="I33" s="35">
        <v>0</v>
      </c>
      <c r="J33" s="36">
        <v>0</v>
      </c>
      <c r="K33" s="35">
        <v>1290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s="11" customFormat="1" ht="75" customHeight="1" x14ac:dyDescent="0.25">
      <c r="A34" s="38">
        <v>43222</v>
      </c>
      <c r="B34" s="40" t="s">
        <v>91</v>
      </c>
      <c r="C34" s="40" t="s">
        <v>18</v>
      </c>
      <c r="D34" s="39" t="s">
        <v>92</v>
      </c>
      <c r="E34" s="19" t="str">
        <f t="shared" si="0"/>
        <v>GOLD COAST UNIVERSITY HOSPITAL
1 HOSPITAL BOULEVARD, SOUTHPORT QLD 4215</v>
      </c>
      <c r="F34" s="34" t="s">
        <v>11</v>
      </c>
      <c r="G34" s="31" t="s">
        <v>238</v>
      </c>
      <c r="H34" s="35" t="s">
        <v>15</v>
      </c>
      <c r="I34" s="35">
        <v>0</v>
      </c>
      <c r="J34" s="36">
        <v>0</v>
      </c>
      <c r="K34" s="35">
        <v>4300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s="11" customFormat="1" ht="75" customHeight="1" x14ac:dyDescent="0.25">
      <c r="A35" s="38">
        <v>43252</v>
      </c>
      <c r="B35" s="34" t="s">
        <v>93</v>
      </c>
      <c r="C35" s="34" t="s">
        <v>231</v>
      </c>
      <c r="D35" s="26" t="s">
        <v>94</v>
      </c>
      <c r="E35" s="19" t="str">
        <f t="shared" si="0"/>
        <v>MACKIE ROAD CLINIC
82 MACKIE ROAD
BENTLEIGH EAST VIC 3165</v>
      </c>
      <c r="F35" s="31" t="s">
        <v>11</v>
      </c>
      <c r="G35" s="31" t="s">
        <v>238</v>
      </c>
      <c r="H35" s="35" t="s">
        <v>15</v>
      </c>
      <c r="I35" s="35">
        <v>0</v>
      </c>
      <c r="J35" s="36">
        <v>0</v>
      </c>
      <c r="K35" s="35">
        <v>840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s="11" customFormat="1" ht="75" customHeight="1" x14ac:dyDescent="0.25">
      <c r="A36" s="38">
        <v>43214</v>
      </c>
      <c r="B36" s="34" t="s">
        <v>24</v>
      </c>
      <c r="C36" s="34" t="s">
        <v>10</v>
      </c>
      <c r="D36" s="26" t="s">
        <v>95</v>
      </c>
      <c r="E36" s="19" t="str">
        <f t="shared" si="0"/>
        <v>HUNTER MEDICAL RESEARCH INSTITUTE
LOT 1, KOOKABURRA CIRCUIT
NEW LAMBTON HEIGHTS, NSW 2305</v>
      </c>
      <c r="F36" s="31" t="s">
        <v>11</v>
      </c>
      <c r="G36" s="31" t="s">
        <v>238</v>
      </c>
      <c r="H36" s="35" t="s">
        <v>15</v>
      </c>
      <c r="I36" s="35">
        <v>0</v>
      </c>
      <c r="J36" s="33">
        <v>0</v>
      </c>
      <c r="K36" s="35">
        <v>1290</v>
      </c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:35" s="11" customFormat="1" ht="75" customHeight="1" x14ac:dyDescent="0.25">
      <c r="A37" s="38">
        <v>43359</v>
      </c>
      <c r="B37" s="38" t="s">
        <v>25</v>
      </c>
      <c r="C37" s="38" t="s">
        <v>47</v>
      </c>
      <c r="D37" s="30" t="s">
        <v>96</v>
      </c>
      <c r="E37" s="19" t="str">
        <f t="shared" ref="E37:E68" si="1">UPPER(D37)</f>
        <v>ALFRED HOSPITAL
55 COMMERICAL RD, 
MELBOURNE VIC 3004</v>
      </c>
      <c r="F37" s="34" t="s">
        <v>13</v>
      </c>
      <c r="G37" s="34" t="s">
        <v>14</v>
      </c>
      <c r="H37" s="35" t="s">
        <v>15</v>
      </c>
      <c r="I37" s="35">
        <v>0</v>
      </c>
      <c r="J37" s="36">
        <v>0</v>
      </c>
      <c r="K37" s="35">
        <v>2145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s="11" customFormat="1" ht="75" customHeight="1" x14ac:dyDescent="0.25">
      <c r="A38" s="38">
        <v>43160</v>
      </c>
      <c r="B38" s="38" t="s">
        <v>97</v>
      </c>
      <c r="C38" s="38" t="s">
        <v>18</v>
      </c>
      <c r="D38" s="30" t="s">
        <v>22</v>
      </c>
      <c r="E38" s="19" t="str">
        <f t="shared" si="1"/>
        <v>HUNTER MEDICAL RESEARCH INSTITUTE
LOT 1, KOOKABURRA CIRCUIT
NEW LAMBTON HEIGHTS, NSW 2305</v>
      </c>
      <c r="F38" s="31" t="s">
        <v>11</v>
      </c>
      <c r="G38" s="34" t="s">
        <v>238</v>
      </c>
      <c r="H38" s="34" t="s">
        <v>15</v>
      </c>
      <c r="I38" s="35">
        <v>0</v>
      </c>
      <c r="J38" s="36">
        <v>0</v>
      </c>
      <c r="K38" s="35">
        <v>1290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s="11" customFormat="1" ht="75" customHeight="1" x14ac:dyDescent="0.25">
      <c r="A39" s="38">
        <v>43232</v>
      </c>
      <c r="B39" s="44" t="s">
        <v>98</v>
      </c>
      <c r="C39" s="44" t="s">
        <v>60</v>
      </c>
      <c r="D39" s="39" t="s">
        <v>99</v>
      </c>
      <c r="E39" s="19" t="str">
        <f t="shared" si="1"/>
        <v>ORANGE HOSPITAL, 
1530 FOREST RD, 
ORANGE NSW 2800</v>
      </c>
      <c r="F39" s="34" t="s">
        <v>236</v>
      </c>
      <c r="G39" s="34" t="s">
        <v>62</v>
      </c>
      <c r="H39" s="41" t="s">
        <v>23</v>
      </c>
      <c r="I39" s="41">
        <v>0</v>
      </c>
      <c r="J39" s="43">
        <v>1636.48</v>
      </c>
      <c r="K39" s="41">
        <v>0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s="11" customFormat="1" ht="75" customHeight="1" x14ac:dyDescent="0.25">
      <c r="A40" s="38">
        <v>43210</v>
      </c>
      <c r="B40" s="38" t="s">
        <v>26</v>
      </c>
      <c r="C40" s="38" t="s">
        <v>47</v>
      </c>
      <c r="D40" s="30" t="s">
        <v>100</v>
      </c>
      <c r="E40" s="19" t="str">
        <f t="shared" si="1"/>
        <v>194A CHANDLER HILLS RD, HAPPY VALLEY SA 5159</v>
      </c>
      <c r="F40" s="34" t="s">
        <v>13</v>
      </c>
      <c r="G40" s="34" t="s">
        <v>14</v>
      </c>
      <c r="H40" s="35" t="s">
        <v>54</v>
      </c>
      <c r="I40" s="35">
        <v>0</v>
      </c>
      <c r="J40" s="36">
        <v>200</v>
      </c>
      <c r="K40" s="35">
        <v>2800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s="11" customFormat="1" ht="75" customHeight="1" x14ac:dyDescent="0.25">
      <c r="A41" s="38">
        <v>43308</v>
      </c>
      <c r="B41" s="34" t="s">
        <v>28</v>
      </c>
      <c r="C41" s="34" t="s">
        <v>47</v>
      </c>
      <c r="D41" s="26" t="s">
        <v>101</v>
      </c>
      <c r="E41" s="19" t="str">
        <f t="shared" si="1"/>
        <v>ELECTRA PARK MEDICAL CENTRE
154 HIGH STREET
ASHWOOD</v>
      </c>
      <c r="F41" s="34" t="s">
        <v>11</v>
      </c>
      <c r="G41" s="34" t="s">
        <v>238</v>
      </c>
      <c r="H41" s="35" t="s">
        <v>15</v>
      </c>
      <c r="I41" s="35">
        <v>0</v>
      </c>
      <c r="J41" s="36">
        <v>0</v>
      </c>
      <c r="K41" s="35">
        <v>280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s="11" customFormat="1" ht="75" customHeight="1" x14ac:dyDescent="0.25">
      <c r="A42" s="38">
        <v>43210</v>
      </c>
      <c r="B42" s="38" t="s">
        <v>29</v>
      </c>
      <c r="C42" s="38" t="s">
        <v>47</v>
      </c>
      <c r="D42" s="25" t="s">
        <v>102</v>
      </c>
      <c r="E42" s="19" t="str">
        <f t="shared" si="1"/>
        <v>GLEBE MEDICAL CENTRE
114 GLEBE POINT, GLEBE NSW 2037</v>
      </c>
      <c r="F42" s="34" t="s">
        <v>13</v>
      </c>
      <c r="G42" s="34" t="s">
        <v>14</v>
      </c>
      <c r="H42" s="35" t="s">
        <v>54</v>
      </c>
      <c r="I42" s="35">
        <v>0</v>
      </c>
      <c r="J42" s="36">
        <v>409.02</v>
      </c>
      <c r="K42" s="35">
        <v>2800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s="11" customFormat="1" ht="75" customHeight="1" x14ac:dyDescent="0.25">
      <c r="A43" s="38">
        <v>43359</v>
      </c>
      <c r="B43" s="34" t="s">
        <v>30</v>
      </c>
      <c r="C43" s="34" t="s">
        <v>27</v>
      </c>
      <c r="D43" s="26" t="s">
        <v>103</v>
      </c>
      <c r="E43" s="19" t="str">
        <f t="shared" si="1"/>
        <v>HEAD OF ALLERGY, ASTHMA AND CLINICAL IMMUNOLOGY 
ALFRED HOSPITAL
55 COMMERICAL RD, MELBOURNE VIC 3004</v>
      </c>
      <c r="F43" s="34" t="s">
        <v>13</v>
      </c>
      <c r="G43" s="34" t="s">
        <v>14</v>
      </c>
      <c r="H43" s="35" t="s">
        <v>23</v>
      </c>
      <c r="I43" s="35">
        <v>0</v>
      </c>
      <c r="J43" s="36">
        <v>0</v>
      </c>
      <c r="K43" s="35">
        <v>2365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s="11" customFormat="1" ht="75" customHeight="1" x14ac:dyDescent="0.25">
      <c r="A44" s="38">
        <v>43392</v>
      </c>
      <c r="B44" s="34" t="s">
        <v>30</v>
      </c>
      <c r="C44" s="34" t="s">
        <v>27</v>
      </c>
      <c r="D44" s="26" t="s">
        <v>103</v>
      </c>
      <c r="E44" s="26" t="str">
        <f t="shared" si="1"/>
        <v>HEAD OF ALLERGY, ASTHMA AND CLINICAL IMMUNOLOGY 
ALFRED HOSPITAL
55 COMMERICAL RD, MELBOURNE VIC 3004</v>
      </c>
      <c r="F44" s="34" t="s">
        <v>235</v>
      </c>
      <c r="G44" s="34" t="s">
        <v>45</v>
      </c>
      <c r="H44" s="35" t="s">
        <v>23</v>
      </c>
      <c r="I44" s="35">
        <v>0</v>
      </c>
      <c r="J44" s="35">
        <v>498.03</v>
      </c>
      <c r="K44" s="35">
        <v>0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s="11" customFormat="1" ht="75" customHeight="1" x14ac:dyDescent="0.25">
      <c r="A45" s="38">
        <v>43232</v>
      </c>
      <c r="B45" s="44" t="s">
        <v>104</v>
      </c>
      <c r="C45" s="44" t="s">
        <v>105</v>
      </c>
      <c r="D45" s="39" t="s">
        <v>61</v>
      </c>
      <c r="E45" s="19" t="str">
        <f t="shared" si="1"/>
        <v>WESTMEAD HOSPITAL, 
HAWKESBURY RD, 
WESTMEAD NSW 2145</v>
      </c>
      <c r="F45" s="31" t="s">
        <v>236</v>
      </c>
      <c r="G45" s="34" t="s">
        <v>62</v>
      </c>
      <c r="H45" s="41" t="s">
        <v>23</v>
      </c>
      <c r="I45" s="41">
        <v>0</v>
      </c>
      <c r="J45" s="43">
        <v>881.51</v>
      </c>
      <c r="K45" s="41">
        <v>0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s="10" customFormat="1" ht="75" customHeight="1" x14ac:dyDescent="0.25">
      <c r="A46" s="38">
        <v>43359</v>
      </c>
      <c r="B46" s="38" t="s">
        <v>31</v>
      </c>
      <c r="C46" s="38" t="s">
        <v>106</v>
      </c>
      <c r="D46" s="30" t="s">
        <v>107</v>
      </c>
      <c r="E46" s="19" t="str">
        <f t="shared" si="1"/>
        <v>LUNG AND SLEEP VICTORIA
35 SUMMERHILL RD, FOOTSCRAY VIC 3011</v>
      </c>
      <c r="F46" s="31" t="s">
        <v>13</v>
      </c>
      <c r="G46" s="34" t="s">
        <v>14</v>
      </c>
      <c r="H46" s="35" t="s">
        <v>15</v>
      </c>
      <c r="I46" s="35">
        <v>0</v>
      </c>
      <c r="J46" s="36">
        <v>0</v>
      </c>
      <c r="K46" s="35">
        <v>1240.9100000000001</v>
      </c>
    </row>
    <row r="47" spans="1:35" s="11" customFormat="1" ht="75" customHeight="1" x14ac:dyDescent="0.25">
      <c r="A47" s="38">
        <v>43232</v>
      </c>
      <c r="B47" s="44" t="s">
        <v>108</v>
      </c>
      <c r="C47" s="44" t="s">
        <v>109</v>
      </c>
      <c r="D47" s="39" t="s">
        <v>110</v>
      </c>
      <c r="E47" s="19" t="str">
        <f t="shared" si="1"/>
        <v>WYONG HOSPITAL,  
PACIFIC HWY, 
HAMLYN TERRACE NSW 2259</v>
      </c>
      <c r="F47" s="34" t="s">
        <v>236</v>
      </c>
      <c r="G47" s="31" t="s">
        <v>62</v>
      </c>
      <c r="H47" s="41" t="s">
        <v>23</v>
      </c>
      <c r="I47" s="41">
        <v>0</v>
      </c>
      <c r="J47" s="43">
        <v>723.02</v>
      </c>
      <c r="K47" s="41">
        <v>0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s="11" customFormat="1" ht="75" customHeight="1" x14ac:dyDescent="0.25">
      <c r="A48" s="38">
        <v>43232</v>
      </c>
      <c r="B48" s="44" t="s">
        <v>111</v>
      </c>
      <c r="C48" s="44" t="s">
        <v>112</v>
      </c>
      <c r="D48" s="39" t="s">
        <v>113</v>
      </c>
      <c r="E48" s="19" t="str">
        <f t="shared" si="1"/>
        <v>60 HIGH STREET  
RANDWICK 
NSW 2031</v>
      </c>
      <c r="F48" s="31" t="s">
        <v>236</v>
      </c>
      <c r="G48" s="34" t="s">
        <v>62</v>
      </c>
      <c r="H48" s="41" t="s">
        <v>23</v>
      </c>
      <c r="I48" s="41">
        <v>0</v>
      </c>
      <c r="J48" s="43">
        <v>1165.54</v>
      </c>
      <c r="K48" s="41">
        <v>0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s="11" customFormat="1" ht="75" customHeight="1" x14ac:dyDescent="0.25">
      <c r="A49" s="38">
        <v>43232</v>
      </c>
      <c r="B49" s="34" t="s">
        <v>32</v>
      </c>
      <c r="C49" s="38" t="s">
        <v>10</v>
      </c>
      <c r="D49" s="30" t="s">
        <v>33</v>
      </c>
      <c r="E49" s="19" t="str">
        <f t="shared" si="1"/>
        <v>THE GEORGE INSTITUTE FOR GLOBAL HEALTH
1 KING STREET
NEWTOWN, NSW 2041</v>
      </c>
      <c r="F49" s="31" t="s">
        <v>236</v>
      </c>
      <c r="G49" s="34" t="s">
        <v>62</v>
      </c>
      <c r="H49" s="35" t="s">
        <v>23</v>
      </c>
      <c r="I49" s="35">
        <v>0</v>
      </c>
      <c r="J49" s="36">
        <v>911.31</v>
      </c>
      <c r="K49" s="35">
        <v>0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s="11" customFormat="1" ht="75" customHeight="1" x14ac:dyDescent="0.25">
      <c r="A50" s="38">
        <v>43308</v>
      </c>
      <c r="B50" s="34" t="s">
        <v>114</v>
      </c>
      <c r="C50" s="34" t="s">
        <v>10</v>
      </c>
      <c r="D50" s="26" t="s">
        <v>115</v>
      </c>
      <c r="E50" s="19" t="str">
        <f t="shared" si="1"/>
        <v>ROYAL ADELAIDE HOSPITAL
PORT ROAD 
ADELAIDE SA 5000</v>
      </c>
      <c r="F50" s="34" t="s">
        <v>11</v>
      </c>
      <c r="G50" s="31" t="s">
        <v>238</v>
      </c>
      <c r="H50" s="35" t="s">
        <v>15</v>
      </c>
      <c r="I50" s="35">
        <v>0</v>
      </c>
      <c r="J50" s="36">
        <v>0</v>
      </c>
      <c r="K50" s="35">
        <v>645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s="11" customFormat="1" ht="75" customHeight="1" x14ac:dyDescent="0.25">
      <c r="A51" s="38">
        <v>43232</v>
      </c>
      <c r="B51" s="44" t="s">
        <v>116</v>
      </c>
      <c r="C51" s="44" t="s">
        <v>117</v>
      </c>
      <c r="D51" s="39" t="s">
        <v>118</v>
      </c>
      <c r="E51" s="19" t="str">
        <f t="shared" si="1"/>
        <v>ROYAL PRINCE ALFRED HOSPITAL, 
50 MISSENDEN RD, 
CAMPERDOWN NSW 2050</v>
      </c>
      <c r="F51" s="34" t="s">
        <v>236</v>
      </c>
      <c r="G51" s="34" t="s">
        <v>62</v>
      </c>
      <c r="H51" s="41" t="s">
        <v>23</v>
      </c>
      <c r="I51" s="41">
        <v>0</v>
      </c>
      <c r="J51" s="32">
        <v>433.02</v>
      </c>
      <c r="K51" s="41">
        <v>0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s="11" customFormat="1" ht="75" customHeight="1" x14ac:dyDescent="0.25">
      <c r="A52" s="38">
        <v>43164</v>
      </c>
      <c r="B52" s="34" t="s">
        <v>119</v>
      </c>
      <c r="C52" s="34" t="s">
        <v>47</v>
      </c>
      <c r="D52" s="26" t="s">
        <v>120</v>
      </c>
      <c r="E52" s="19" t="str">
        <f t="shared" si="1"/>
        <v>MONASH UNIVERSITY 
FACULTY OF PHARMACY AND PHARMACEUTICAL SCIENCE
381 ROYAL PARADE, PARKVILLE VIC 3052</v>
      </c>
      <c r="F52" s="34" t="s">
        <v>11</v>
      </c>
      <c r="G52" s="34" t="s">
        <v>238</v>
      </c>
      <c r="H52" s="35" t="s">
        <v>12</v>
      </c>
      <c r="I52" s="35">
        <v>0</v>
      </c>
      <c r="J52" s="36">
        <v>0</v>
      </c>
      <c r="K52" s="35">
        <v>1170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s="11" customFormat="1" ht="75" customHeight="1" x14ac:dyDescent="0.25">
      <c r="A53" s="38">
        <v>43232</v>
      </c>
      <c r="B53" s="44" t="s">
        <v>121</v>
      </c>
      <c r="C53" s="44" t="s">
        <v>18</v>
      </c>
      <c r="D53" s="39" t="s">
        <v>122</v>
      </c>
      <c r="E53" s="19" t="str">
        <f t="shared" si="1"/>
        <v>19-21 CENTRAL ROAD, 
MIRANDA, NSW, 2228</v>
      </c>
      <c r="F53" s="34" t="s">
        <v>236</v>
      </c>
      <c r="G53" s="34" t="s">
        <v>62</v>
      </c>
      <c r="H53" s="41" t="s">
        <v>23</v>
      </c>
      <c r="I53" s="41">
        <v>0</v>
      </c>
      <c r="J53" s="43">
        <v>471.52</v>
      </c>
      <c r="K53" s="41">
        <v>0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ht="75" customHeight="1" x14ac:dyDescent="0.25">
      <c r="A54" s="38">
        <v>43220</v>
      </c>
      <c r="B54" s="40" t="s">
        <v>123</v>
      </c>
      <c r="C54" s="34" t="s">
        <v>18</v>
      </c>
      <c r="D54" s="26" t="s">
        <v>124</v>
      </c>
      <c r="E54" s="19" t="str">
        <f t="shared" si="1"/>
        <v>10 GRAY STREET
KOGARAH NSW 2217</v>
      </c>
      <c r="F54" s="34" t="s">
        <v>11</v>
      </c>
      <c r="G54" s="34" t="s">
        <v>238</v>
      </c>
      <c r="H54" s="35" t="s">
        <v>15</v>
      </c>
      <c r="I54" s="35">
        <v>0</v>
      </c>
      <c r="J54" s="36">
        <v>0</v>
      </c>
      <c r="K54" s="35">
        <v>585</v>
      </c>
    </row>
    <row r="55" spans="1:35" ht="75" customHeight="1" x14ac:dyDescent="0.25">
      <c r="A55" s="38">
        <v>43358</v>
      </c>
      <c r="B55" s="44" t="s">
        <v>125</v>
      </c>
      <c r="C55" s="45" t="s">
        <v>63</v>
      </c>
      <c r="D55" s="26" t="s">
        <v>96</v>
      </c>
      <c r="E55" s="19" t="str">
        <f t="shared" si="1"/>
        <v>ALFRED HOSPITAL
55 COMMERICAL RD, 
MELBOURNE VIC 3004</v>
      </c>
      <c r="F55" s="40" t="s">
        <v>11</v>
      </c>
      <c r="G55" s="31" t="s">
        <v>238</v>
      </c>
      <c r="H55" s="41" t="s">
        <v>15</v>
      </c>
      <c r="I55" s="41">
        <v>0</v>
      </c>
      <c r="J55" s="43">
        <v>0</v>
      </c>
      <c r="K55" s="41">
        <v>1086</v>
      </c>
    </row>
    <row r="56" spans="1:35" ht="75" customHeight="1" x14ac:dyDescent="0.25">
      <c r="A56" s="38">
        <v>43232</v>
      </c>
      <c r="B56" s="44" t="s">
        <v>126</v>
      </c>
      <c r="C56" s="44" t="s">
        <v>127</v>
      </c>
      <c r="D56" s="39" t="s">
        <v>128</v>
      </c>
      <c r="E56" s="19" t="str">
        <f t="shared" si="1"/>
        <v>THE NORTHERN HOSPITAL, 
185 COOPER ST, 
EPPING VIC 3076</v>
      </c>
      <c r="F56" s="34" t="s">
        <v>236</v>
      </c>
      <c r="G56" s="31" t="s">
        <v>62</v>
      </c>
      <c r="H56" s="41" t="s">
        <v>23</v>
      </c>
      <c r="I56" s="41">
        <v>0</v>
      </c>
      <c r="J56" s="43">
        <v>1663.17</v>
      </c>
      <c r="K56" s="41">
        <v>0</v>
      </c>
    </row>
    <row r="57" spans="1:35" ht="75" customHeight="1" x14ac:dyDescent="0.25">
      <c r="A57" s="38">
        <v>43224</v>
      </c>
      <c r="B57" s="38" t="s">
        <v>34</v>
      </c>
      <c r="C57" s="38" t="s">
        <v>27</v>
      </c>
      <c r="D57" s="30" t="s">
        <v>129</v>
      </c>
      <c r="E57" s="19" t="str">
        <f t="shared" si="1"/>
        <v>PENINSULA HEALTH
FRANKSTON HOSPITAL
2 HASTINGS RD, FRANKSTON VIC 3199</v>
      </c>
      <c r="F57" s="34" t="s">
        <v>13</v>
      </c>
      <c r="G57" s="31" t="s">
        <v>14</v>
      </c>
      <c r="H57" s="35" t="s">
        <v>15</v>
      </c>
      <c r="I57" s="35">
        <v>0</v>
      </c>
      <c r="J57" s="36">
        <v>0</v>
      </c>
      <c r="K57" s="35">
        <v>4300</v>
      </c>
    </row>
    <row r="58" spans="1:35" ht="75" customHeight="1" x14ac:dyDescent="0.25">
      <c r="A58" s="38">
        <v>43359</v>
      </c>
      <c r="B58" s="38" t="s">
        <v>34</v>
      </c>
      <c r="C58" s="38" t="s">
        <v>27</v>
      </c>
      <c r="D58" s="30" t="s">
        <v>130</v>
      </c>
      <c r="E58" s="19" t="str">
        <f t="shared" si="1"/>
        <v>PENINSULA HEALTH
FRANKSTON HOSPITAL
2 HASTINGS RD, FRANKSTON VIC 3200</v>
      </c>
      <c r="F58" s="34" t="s">
        <v>13</v>
      </c>
      <c r="G58" s="31" t="s">
        <v>14</v>
      </c>
      <c r="H58" s="35" t="s">
        <v>15</v>
      </c>
      <c r="I58" s="35">
        <v>0</v>
      </c>
      <c r="J58" s="36">
        <v>0</v>
      </c>
      <c r="K58" s="35">
        <v>2365</v>
      </c>
    </row>
    <row r="59" spans="1:35" ht="75" customHeight="1" x14ac:dyDescent="0.25">
      <c r="A59" s="38">
        <v>43232</v>
      </c>
      <c r="B59" s="44" t="s">
        <v>131</v>
      </c>
      <c r="C59" s="44" t="s">
        <v>132</v>
      </c>
      <c r="D59" s="39" t="s">
        <v>133</v>
      </c>
      <c r="E59" s="19" t="str">
        <f t="shared" si="1"/>
        <v>ST GEORGE SPECIALIST CENTRE, 
308 GEORGE ST, 
SYDNEY NSW 2000</v>
      </c>
      <c r="F59" s="34" t="s">
        <v>236</v>
      </c>
      <c r="G59" s="31" t="s">
        <v>62</v>
      </c>
      <c r="H59" s="41" t="s">
        <v>23</v>
      </c>
      <c r="I59" s="41">
        <v>0</v>
      </c>
      <c r="J59" s="43">
        <v>433.02</v>
      </c>
      <c r="K59" s="41">
        <v>0</v>
      </c>
    </row>
    <row r="60" spans="1:35" ht="75" customHeight="1" x14ac:dyDescent="0.25">
      <c r="A60" s="38">
        <v>43222</v>
      </c>
      <c r="B60" s="34" t="s">
        <v>134</v>
      </c>
      <c r="C60" s="34" t="s">
        <v>47</v>
      </c>
      <c r="D60" s="26" t="s">
        <v>135</v>
      </c>
      <c r="E60" s="19" t="str">
        <f t="shared" si="1"/>
        <v>4/51 PRINCESS ST, 
PADDINGTON 
QLD 4064</v>
      </c>
      <c r="F60" s="34" t="s">
        <v>11</v>
      </c>
      <c r="G60" s="31" t="s">
        <v>238</v>
      </c>
      <c r="H60" s="35" t="s">
        <v>15</v>
      </c>
      <c r="I60" s="35">
        <v>0</v>
      </c>
      <c r="J60" s="36">
        <v>0</v>
      </c>
      <c r="K60" s="35">
        <v>300</v>
      </c>
    </row>
    <row r="61" spans="1:35" ht="75" customHeight="1" x14ac:dyDescent="0.25">
      <c r="A61" s="38">
        <v>43210</v>
      </c>
      <c r="B61" s="38" t="s">
        <v>136</v>
      </c>
      <c r="C61" s="38" t="s">
        <v>47</v>
      </c>
      <c r="D61" s="30" t="s">
        <v>137</v>
      </c>
      <c r="E61" s="19" t="str">
        <f t="shared" si="1"/>
        <v>251-253 WILSON RD
GREEN VALLEY NSW 2168</v>
      </c>
      <c r="F61" s="34" t="s">
        <v>13</v>
      </c>
      <c r="G61" s="31" t="s">
        <v>14</v>
      </c>
      <c r="H61" s="35" t="s">
        <v>138</v>
      </c>
      <c r="I61" s="35">
        <v>0</v>
      </c>
      <c r="J61" s="36">
        <v>200</v>
      </c>
      <c r="K61" s="35">
        <v>2800</v>
      </c>
    </row>
    <row r="62" spans="1:35" ht="75" customHeight="1" x14ac:dyDescent="0.25">
      <c r="A62" s="38">
        <v>43232</v>
      </c>
      <c r="B62" s="44" t="s">
        <v>139</v>
      </c>
      <c r="C62" s="44" t="s">
        <v>109</v>
      </c>
      <c r="D62" s="39" t="s">
        <v>140</v>
      </c>
      <c r="E62" s="19" t="str">
        <f t="shared" si="1"/>
        <v>PRINCE OF WALES HOSPITAL, 
320-346 BARKER ST, 
RANDWICK NSW 2031</v>
      </c>
      <c r="F62" s="34" t="s">
        <v>236</v>
      </c>
      <c r="G62" s="31" t="s">
        <v>62</v>
      </c>
      <c r="H62" s="41" t="s">
        <v>23</v>
      </c>
      <c r="I62" s="41">
        <v>0</v>
      </c>
      <c r="J62" s="43">
        <v>800.02</v>
      </c>
      <c r="K62" s="41">
        <v>0</v>
      </c>
    </row>
    <row r="63" spans="1:35" ht="75" customHeight="1" x14ac:dyDescent="0.25">
      <c r="A63" s="38">
        <v>43232</v>
      </c>
      <c r="B63" s="44" t="s">
        <v>141</v>
      </c>
      <c r="C63" s="44" t="s">
        <v>142</v>
      </c>
      <c r="D63" s="39" t="s">
        <v>140</v>
      </c>
      <c r="E63" s="19" t="str">
        <f t="shared" si="1"/>
        <v>PRINCE OF WALES HOSPITAL, 
320-346 BARKER ST, 
RANDWICK NSW 2031</v>
      </c>
      <c r="F63" s="34" t="s">
        <v>236</v>
      </c>
      <c r="G63" s="31" t="s">
        <v>62</v>
      </c>
      <c r="H63" s="41" t="s">
        <v>23</v>
      </c>
      <c r="I63" s="41">
        <v>0</v>
      </c>
      <c r="J63" s="43">
        <v>792.92</v>
      </c>
      <c r="K63" s="41">
        <v>0</v>
      </c>
    </row>
    <row r="64" spans="1:35" ht="75" customHeight="1" x14ac:dyDescent="0.25">
      <c r="A64" s="38">
        <v>43224</v>
      </c>
      <c r="B64" s="38" t="s">
        <v>143</v>
      </c>
      <c r="C64" s="38" t="s">
        <v>144</v>
      </c>
      <c r="D64" s="27" t="s">
        <v>50</v>
      </c>
      <c r="E64" s="19" t="str">
        <f t="shared" si="1"/>
        <v>MONASH LUNG AND SLEEP
MONASH UNIVERSITY AND MEDICAL CENTRE
246 CLAYTON ROAD, CLAYTON VIC 3168</v>
      </c>
      <c r="F64" s="34" t="s">
        <v>13</v>
      </c>
      <c r="G64" s="31" t="s">
        <v>14</v>
      </c>
      <c r="H64" s="35" t="s">
        <v>15</v>
      </c>
      <c r="I64" s="35">
        <v>0</v>
      </c>
      <c r="J64" s="36">
        <v>0</v>
      </c>
      <c r="K64" s="35">
        <v>5460</v>
      </c>
    </row>
    <row r="65" spans="1:11" ht="75" customHeight="1" x14ac:dyDescent="0.25">
      <c r="A65" s="38">
        <v>43392</v>
      </c>
      <c r="B65" s="38" t="s">
        <v>143</v>
      </c>
      <c r="C65" s="38" t="s">
        <v>144</v>
      </c>
      <c r="D65" s="30" t="s">
        <v>50</v>
      </c>
      <c r="E65" s="19" t="str">
        <f t="shared" si="1"/>
        <v>MONASH LUNG AND SLEEP
MONASH UNIVERSITY AND MEDICAL CENTRE
246 CLAYTON ROAD, CLAYTON VIC 3168</v>
      </c>
      <c r="F65" s="34" t="s">
        <v>235</v>
      </c>
      <c r="G65" s="31" t="s">
        <v>45</v>
      </c>
      <c r="H65" s="35" t="s">
        <v>12</v>
      </c>
      <c r="I65" s="35">
        <v>0</v>
      </c>
      <c r="J65" s="36">
        <v>803.03</v>
      </c>
      <c r="K65" s="35">
        <v>0</v>
      </c>
    </row>
    <row r="66" spans="1:11" ht="75" customHeight="1" x14ac:dyDescent="0.25">
      <c r="A66" s="38">
        <v>43285</v>
      </c>
      <c r="B66" s="34" t="s">
        <v>35</v>
      </c>
      <c r="C66" s="34" t="s">
        <v>27</v>
      </c>
      <c r="D66" s="26" t="s">
        <v>145</v>
      </c>
      <c r="E66" s="19" t="str">
        <f t="shared" si="1"/>
        <v>RIVERINA RESPIRATORY AND SLEEP CENTRE
325-327 EDWARD STREET 
WAGGA WAGGA NSW 2650</v>
      </c>
      <c r="F66" s="34" t="s">
        <v>11</v>
      </c>
      <c r="G66" s="31" t="s">
        <v>238</v>
      </c>
      <c r="H66" s="35" t="s">
        <v>15</v>
      </c>
      <c r="I66" s="35">
        <v>0</v>
      </c>
      <c r="J66" s="36">
        <v>0</v>
      </c>
      <c r="K66" s="35">
        <v>1505</v>
      </c>
    </row>
    <row r="67" spans="1:11" ht="75" customHeight="1" x14ac:dyDescent="0.25">
      <c r="A67" s="38">
        <v>43232</v>
      </c>
      <c r="B67" s="44" t="s">
        <v>146</v>
      </c>
      <c r="C67" s="44" t="s">
        <v>117</v>
      </c>
      <c r="D67" s="39" t="s">
        <v>147</v>
      </c>
      <c r="E67" s="19" t="str">
        <f t="shared" si="1"/>
        <v>DUBBO HOSPITAL, MYALL ST, DUBBO NSW 2830</v>
      </c>
      <c r="F67" s="34" t="s">
        <v>236</v>
      </c>
      <c r="G67" s="31" t="s">
        <v>62</v>
      </c>
      <c r="H67" s="41" t="s">
        <v>23</v>
      </c>
      <c r="I67" s="41">
        <v>0</v>
      </c>
      <c r="J67" s="43">
        <v>1233.71</v>
      </c>
      <c r="K67" s="41">
        <v>0</v>
      </c>
    </row>
    <row r="68" spans="1:11" ht="75" customHeight="1" x14ac:dyDescent="0.25">
      <c r="A68" s="38">
        <v>43222</v>
      </c>
      <c r="B68" s="34" t="s">
        <v>148</v>
      </c>
      <c r="C68" s="34" t="s">
        <v>47</v>
      </c>
      <c r="D68" s="26" t="s">
        <v>149</v>
      </c>
      <c r="E68" s="19" t="str">
        <f t="shared" si="1"/>
        <v>GPO BOX 3139 
BRISBANE 
QLD 4001</v>
      </c>
      <c r="F68" s="34" t="s">
        <v>11</v>
      </c>
      <c r="G68" s="31" t="s">
        <v>238</v>
      </c>
      <c r="H68" s="35" t="s">
        <v>15</v>
      </c>
      <c r="I68" s="35">
        <v>0</v>
      </c>
      <c r="J68" s="36">
        <v>0</v>
      </c>
      <c r="K68" s="35">
        <v>300</v>
      </c>
    </row>
    <row r="69" spans="1:11" ht="75" customHeight="1" x14ac:dyDescent="0.25">
      <c r="A69" s="38">
        <v>43224</v>
      </c>
      <c r="B69" s="38" t="s">
        <v>150</v>
      </c>
      <c r="C69" s="38" t="s">
        <v>10</v>
      </c>
      <c r="D69" s="30" t="s">
        <v>151</v>
      </c>
      <c r="E69" s="19" t="str">
        <f t="shared" ref="E69:E99" si="2">UPPER(D69)</f>
        <v>MACQUARIE RESPIRATORY AND SLEEP
306/2 TECHNOLOGY PLACE, MACQUARIE UNIVERSITY NSW 2111</v>
      </c>
      <c r="F69" s="34" t="s">
        <v>13</v>
      </c>
      <c r="G69" s="31" t="s">
        <v>14</v>
      </c>
      <c r="H69" s="35" t="s">
        <v>54</v>
      </c>
      <c r="I69" s="35">
        <v>0</v>
      </c>
      <c r="J69" s="36">
        <v>174.02</v>
      </c>
      <c r="K69" s="35">
        <v>4730</v>
      </c>
    </row>
    <row r="70" spans="1:11" ht="75" customHeight="1" x14ac:dyDescent="0.25">
      <c r="A70" s="38">
        <v>43359</v>
      </c>
      <c r="B70" s="38" t="s">
        <v>150</v>
      </c>
      <c r="C70" s="38" t="s">
        <v>10</v>
      </c>
      <c r="D70" s="30" t="s">
        <v>152</v>
      </c>
      <c r="E70" s="19" t="str">
        <f t="shared" si="2"/>
        <v>MACQUARIE RESPIRATORY AND SLEEP
306/2 TECHNOLOGY PLACE, MACQUARIE UNIVERSITY NSW 2112</v>
      </c>
      <c r="F70" s="31" t="s">
        <v>13</v>
      </c>
      <c r="G70" s="34" t="s">
        <v>14</v>
      </c>
      <c r="H70" s="35" t="s">
        <v>15</v>
      </c>
      <c r="I70" s="35">
        <v>0</v>
      </c>
      <c r="J70" s="36">
        <v>0</v>
      </c>
      <c r="K70" s="35">
        <v>2365</v>
      </c>
    </row>
    <row r="71" spans="1:11" ht="75" customHeight="1" x14ac:dyDescent="0.25">
      <c r="A71" s="38">
        <v>43232</v>
      </c>
      <c r="B71" s="38" t="s">
        <v>150</v>
      </c>
      <c r="C71" s="38" t="s">
        <v>10</v>
      </c>
      <c r="D71" s="30" t="s">
        <v>152</v>
      </c>
      <c r="E71" s="19" t="str">
        <f t="shared" si="2"/>
        <v>MACQUARIE RESPIRATORY AND SLEEP
306/2 TECHNOLOGY PLACE, MACQUARIE UNIVERSITY NSW 2112</v>
      </c>
      <c r="F71" s="31" t="s">
        <v>236</v>
      </c>
      <c r="G71" s="34" t="s">
        <v>62</v>
      </c>
      <c r="H71" s="35" t="s">
        <v>23</v>
      </c>
      <c r="I71" s="35">
        <v>0</v>
      </c>
      <c r="J71" s="36">
        <v>654.22</v>
      </c>
      <c r="K71" s="35">
        <v>0</v>
      </c>
    </row>
    <row r="72" spans="1:11" ht="75" customHeight="1" x14ac:dyDescent="0.25">
      <c r="A72" s="38">
        <v>43234</v>
      </c>
      <c r="B72" s="34" t="s">
        <v>153</v>
      </c>
      <c r="C72" s="34" t="s">
        <v>27</v>
      </c>
      <c r="D72" s="26" t="s">
        <v>154</v>
      </c>
      <c r="E72" s="19" t="str">
        <f t="shared" si="2"/>
        <v>THE ALFRED HOSPITAL
AIRMED
55 COMMERCIAL RD, MELBOURNE VIC 3004</v>
      </c>
      <c r="F72" s="31" t="s">
        <v>11</v>
      </c>
      <c r="G72" s="31" t="s">
        <v>238</v>
      </c>
      <c r="H72" s="35" t="s">
        <v>15</v>
      </c>
      <c r="I72" s="35">
        <v>0</v>
      </c>
      <c r="J72" s="36">
        <v>0</v>
      </c>
      <c r="K72" s="35">
        <v>1290</v>
      </c>
    </row>
    <row r="73" spans="1:11" ht="75" customHeight="1" x14ac:dyDescent="0.25">
      <c r="A73" s="38">
        <v>43222</v>
      </c>
      <c r="B73" s="34" t="s">
        <v>155</v>
      </c>
      <c r="C73" s="34" t="s">
        <v>47</v>
      </c>
      <c r="D73" s="26" t="s">
        <v>156</v>
      </c>
      <c r="E73" s="19" t="str">
        <f t="shared" si="2"/>
        <v>PO BOX 3313,  
NEWMARKET 
QLD 4051</v>
      </c>
      <c r="F73" s="34" t="s">
        <v>11</v>
      </c>
      <c r="G73" s="34" t="s">
        <v>238</v>
      </c>
      <c r="H73" s="35" t="s">
        <v>15</v>
      </c>
      <c r="I73" s="35">
        <v>0</v>
      </c>
      <c r="J73" s="36">
        <v>0</v>
      </c>
      <c r="K73" s="35">
        <v>300</v>
      </c>
    </row>
    <row r="74" spans="1:11" ht="75" customHeight="1" x14ac:dyDescent="0.25">
      <c r="A74" s="38">
        <v>43359</v>
      </c>
      <c r="B74" s="34" t="s">
        <v>157</v>
      </c>
      <c r="C74" s="34" t="s">
        <v>27</v>
      </c>
      <c r="D74" s="26" t="s">
        <v>89</v>
      </c>
      <c r="E74" s="19" t="str">
        <f t="shared" si="2"/>
        <v>MACQUARIE RESPIRATORY AND SLEEP
306/2 TECHNOLOGY PLACE, MACQUARIE UNIVERSITY NSW 2109</v>
      </c>
      <c r="F74" s="34" t="s">
        <v>13</v>
      </c>
      <c r="G74" s="34" t="s">
        <v>14</v>
      </c>
      <c r="H74" s="35" t="s">
        <v>15</v>
      </c>
      <c r="I74" s="35">
        <v>0</v>
      </c>
      <c r="J74" s="36">
        <v>0</v>
      </c>
      <c r="K74" s="35">
        <v>1505</v>
      </c>
    </row>
    <row r="75" spans="1:11" ht="75" customHeight="1" x14ac:dyDescent="0.25">
      <c r="A75" s="38">
        <v>43343</v>
      </c>
      <c r="B75" s="34" t="s">
        <v>157</v>
      </c>
      <c r="C75" s="34" t="s">
        <v>106</v>
      </c>
      <c r="D75" s="26" t="s">
        <v>158</v>
      </c>
      <c r="E75" s="19" t="str">
        <f t="shared" si="2"/>
        <v>MACQUARIE RESPOIRATORY AND SLEEP PHYSICIANS
306/2 TECHNOLOGY PLACE
MACQUARIE UNIVERSITY
NSW 2109</v>
      </c>
      <c r="F75" s="34" t="s">
        <v>11</v>
      </c>
      <c r="G75" s="34" t="s">
        <v>238</v>
      </c>
      <c r="H75" s="35" t="s">
        <v>15</v>
      </c>
      <c r="I75" s="35">
        <v>0</v>
      </c>
      <c r="J75" s="36">
        <v>0</v>
      </c>
      <c r="K75" s="35">
        <v>860</v>
      </c>
    </row>
    <row r="76" spans="1:11" ht="75" customHeight="1" x14ac:dyDescent="0.25">
      <c r="A76" s="38">
        <v>43232</v>
      </c>
      <c r="B76" s="44" t="s">
        <v>159</v>
      </c>
      <c r="C76" s="44" t="s">
        <v>117</v>
      </c>
      <c r="D76" s="39" t="s">
        <v>160</v>
      </c>
      <c r="E76" s="19" t="str">
        <f t="shared" si="2"/>
        <v>COFFS CHEST AND SLEEP CLINIC, 26 EDGAR ST, COFFS HARBOUR NSW 2450</v>
      </c>
      <c r="F76" s="34" t="s">
        <v>236</v>
      </c>
      <c r="G76" s="34" t="s">
        <v>62</v>
      </c>
      <c r="H76" s="41" t="s">
        <v>23</v>
      </c>
      <c r="I76" s="41">
        <v>0</v>
      </c>
      <c r="J76" s="43">
        <v>826.72</v>
      </c>
      <c r="K76" s="41">
        <v>0</v>
      </c>
    </row>
    <row r="77" spans="1:11" ht="75" customHeight="1" x14ac:dyDescent="0.25">
      <c r="A77" s="38">
        <v>43232</v>
      </c>
      <c r="B77" s="44" t="s">
        <v>161</v>
      </c>
      <c r="C77" s="44" t="s">
        <v>117</v>
      </c>
      <c r="D77" s="39" t="s">
        <v>162</v>
      </c>
      <c r="E77" s="19" t="str">
        <f t="shared" si="2"/>
        <v>CAMPBELLTOWN HOSPITAL, THERRY RD, CAMPBELLTOWN NSW 2560</v>
      </c>
      <c r="F77" s="34" t="s">
        <v>236</v>
      </c>
      <c r="G77" s="34" t="s">
        <v>62</v>
      </c>
      <c r="H77" s="41" t="s">
        <v>23</v>
      </c>
      <c r="I77" s="41">
        <v>0</v>
      </c>
      <c r="J77" s="43">
        <v>761.52</v>
      </c>
      <c r="K77" s="41">
        <v>0</v>
      </c>
    </row>
    <row r="78" spans="1:11" ht="75" customHeight="1" x14ac:dyDescent="0.25">
      <c r="A78" s="38">
        <v>43344</v>
      </c>
      <c r="B78" s="34" t="s">
        <v>163</v>
      </c>
      <c r="C78" s="34" t="s">
        <v>47</v>
      </c>
      <c r="D78" s="26" t="s">
        <v>164</v>
      </c>
      <c r="E78" s="19" t="str">
        <f t="shared" si="2"/>
        <v>MEDICAL HQ
127 GLYNBURN ROAD, 
GLYNDE SA 5070</v>
      </c>
      <c r="F78" s="34" t="s">
        <v>11</v>
      </c>
      <c r="G78" s="34" t="s">
        <v>238</v>
      </c>
      <c r="H78" s="35" t="s">
        <v>15</v>
      </c>
      <c r="I78" s="35">
        <v>0</v>
      </c>
      <c r="J78" s="36">
        <v>0</v>
      </c>
      <c r="K78" s="35">
        <v>1400</v>
      </c>
    </row>
    <row r="79" spans="1:11" ht="75" customHeight="1" x14ac:dyDescent="0.25">
      <c r="A79" s="38">
        <v>43232</v>
      </c>
      <c r="B79" s="44" t="s">
        <v>165</v>
      </c>
      <c r="C79" s="44" t="s">
        <v>166</v>
      </c>
      <c r="D79" s="39" t="s">
        <v>167</v>
      </c>
      <c r="E79" s="19" t="str">
        <f t="shared" si="2"/>
        <v xml:space="preserve">ST VINCENT'S HOSPITAL, 390 VICTORIA ST, DARLINGHURST NSW </v>
      </c>
      <c r="F79" s="34" t="s">
        <v>236</v>
      </c>
      <c r="G79" s="34" t="s">
        <v>62</v>
      </c>
      <c r="H79" s="41" t="s">
        <v>23</v>
      </c>
      <c r="I79" s="41">
        <v>0</v>
      </c>
      <c r="J79" s="43">
        <v>723.02</v>
      </c>
      <c r="K79" s="41">
        <v>0</v>
      </c>
    </row>
    <row r="80" spans="1:11" ht="75" customHeight="1" x14ac:dyDescent="0.25">
      <c r="A80" s="38">
        <v>43210</v>
      </c>
      <c r="B80" s="38" t="s">
        <v>36</v>
      </c>
      <c r="C80" s="38" t="s">
        <v>47</v>
      </c>
      <c r="D80" s="30" t="s">
        <v>168</v>
      </c>
      <c r="E80" s="19" t="str">
        <f t="shared" si="2"/>
        <v>1/126 GREAT N RD, FIVE DOCK NSW 2046</v>
      </c>
      <c r="F80" s="34" t="s">
        <v>13</v>
      </c>
      <c r="G80" s="34" t="s">
        <v>14</v>
      </c>
      <c r="H80" s="35" t="s">
        <v>54</v>
      </c>
      <c r="I80" s="35">
        <v>0</v>
      </c>
      <c r="J80" s="36">
        <v>200</v>
      </c>
      <c r="K80" s="35">
        <v>2800</v>
      </c>
    </row>
    <row r="81" spans="1:11" ht="75" customHeight="1" x14ac:dyDescent="0.25">
      <c r="A81" s="38">
        <v>43232</v>
      </c>
      <c r="B81" s="44" t="s">
        <v>169</v>
      </c>
      <c r="C81" s="44" t="s">
        <v>170</v>
      </c>
      <c r="D81" s="39" t="s">
        <v>171</v>
      </c>
      <c r="E81" s="19" t="str">
        <f t="shared" si="2"/>
        <v>GREENSLOPES HOSPITAL, NEWDEGATE ST, GREENSLOPES QLD 4120</v>
      </c>
      <c r="F81" s="34" t="s">
        <v>236</v>
      </c>
      <c r="G81" s="34" t="s">
        <v>62</v>
      </c>
      <c r="H81" s="41" t="s">
        <v>23</v>
      </c>
      <c r="I81" s="41">
        <v>0</v>
      </c>
      <c r="J81" s="43">
        <v>380.84</v>
      </c>
      <c r="K81" s="41">
        <v>0</v>
      </c>
    </row>
    <row r="82" spans="1:11" ht="75" customHeight="1" x14ac:dyDescent="0.25">
      <c r="A82" s="38">
        <v>43222</v>
      </c>
      <c r="B82" s="34" t="s">
        <v>172</v>
      </c>
      <c r="C82" s="34" t="s">
        <v>27</v>
      </c>
      <c r="D82" s="26" t="s">
        <v>173</v>
      </c>
      <c r="E82" s="19" t="str">
        <f t="shared" si="2"/>
        <v>39 FRYAR ST
CAMP HILL, BRISBANE 
QLD 4152</v>
      </c>
      <c r="F82" s="34" t="s">
        <v>11</v>
      </c>
      <c r="G82" s="34" t="s">
        <v>238</v>
      </c>
      <c r="H82" s="35" t="s">
        <v>15</v>
      </c>
      <c r="I82" s="35">
        <v>0</v>
      </c>
      <c r="J82" s="36">
        <v>0</v>
      </c>
      <c r="K82" s="35">
        <v>1935</v>
      </c>
    </row>
    <row r="83" spans="1:11" ht="75" customHeight="1" x14ac:dyDescent="0.25">
      <c r="A83" s="38">
        <v>43232</v>
      </c>
      <c r="B83" s="44" t="s">
        <v>174</v>
      </c>
      <c r="C83" s="44" t="s">
        <v>175</v>
      </c>
      <c r="D83" s="28" t="s">
        <v>176</v>
      </c>
      <c r="E83" s="19" t="str">
        <f t="shared" si="2"/>
        <v>39 FRYAR STREET, 
CAMP HILL, 
BRISBANE QLD 4152</v>
      </c>
      <c r="F83" s="34" t="s">
        <v>236</v>
      </c>
      <c r="G83" s="31" t="s">
        <v>62</v>
      </c>
      <c r="H83" s="41" t="s">
        <v>23</v>
      </c>
      <c r="I83" s="41">
        <v>0</v>
      </c>
      <c r="J83" s="43">
        <v>809.43</v>
      </c>
      <c r="K83" s="41">
        <v>0</v>
      </c>
    </row>
    <row r="84" spans="1:11" ht="75" customHeight="1" x14ac:dyDescent="0.25">
      <c r="A84" s="38">
        <v>43232</v>
      </c>
      <c r="B84" s="44" t="s">
        <v>177</v>
      </c>
      <c r="C84" s="44" t="s">
        <v>60</v>
      </c>
      <c r="D84" s="39" t="s">
        <v>178</v>
      </c>
      <c r="E84" s="19" t="str">
        <f t="shared" si="2"/>
        <v>WESTMEAD HOSPITAL, HAWKESBURY RD, WESTMEAD NSW 2145</v>
      </c>
      <c r="F84" s="34" t="s">
        <v>236</v>
      </c>
      <c r="G84" s="31" t="s">
        <v>62</v>
      </c>
      <c r="H84" s="41" t="s">
        <v>23</v>
      </c>
      <c r="I84" s="41">
        <v>0</v>
      </c>
      <c r="J84" s="32">
        <v>723.02</v>
      </c>
      <c r="K84" s="41">
        <v>0</v>
      </c>
    </row>
    <row r="85" spans="1:11" ht="75" customHeight="1" x14ac:dyDescent="0.25">
      <c r="A85" s="38">
        <v>43232</v>
      </c>
      <c r="B85" s="44" t="s">
        <v>179</v>
      </c>
      <c r="C85" s="44" t="s">
        <v>180</v>
      </c>
      <c r="D85" s="39" t="s">
        <v>71</v>
      </c>
      <c r="E85" s="19" t="str">
        <f t="shared" si="2"/>
        <v>CAMPBELLTOWN HOSPITAL, 
THERRY RD, 
CAMPBELLTOWN NSW 2560</v>
      </c>
      <c r="F85" s="34" t="s">
        <v>236</v>
      </c>
      <c r="G85" s="34" t="s">
        <v>62</v>
      </c>
      <c r="H85" s="41" t="s">
        <v>23</v>
      </c>
      <c r="I85" s="41">
        <v>0</v>
      </c>
      <c r="J85" s="32">
        <v>707.85</v>
      </c>
      <c r="K85" s="41">
        <v>0</v>
      </c>
    </row>
    <row r="86" spans="1:11" ht="75" customHeight="1" x14ac:dyDescent="0.25">
      <c r="A86" s="38">
        <v>43359</v>
      </c>
      <c r="B86" s="34" t="s">
        <v>181</v>
      </c>
      <c r="C86" s="34" t="s">
        <v>18</v>
      </c>
      <c r="D86" s="26" t="s">
        <v>182</v>
      </c>
      <c r="E86" s="19" t="str">
        <f t="shared" si="2"/>
        <v>DEPARTMENT OF RESPIRATORY MEDICINE
CANBERRA HOSPITAL
CHRONIC CARE UNIT, LEVEL 8, BUILDING 1
YAMBA DRIVE, GARRAN ACT 2605</v>
      </c>
      <c r="F86" s="31" t="s">
        <v>13</v>
      </c>
      <c r="G86" s="31" t="s">
        <v>14</v>
      </c>
      <c r="H86" s="35" t="s">
        <v>12</v>
      </c>
      <c r="I86" s="35">
        <v>0</v>
      </c>
      <c r="J86" s="33">
        <v>0</v>
      </c>
      <c r="K86" s="35">
        <v>1505</v>
      </c>
    </row>
    <row r="87" spans="1:11" ht="75" customHeight="1" x14ac:dyDescent="0.25">
      <c r="A87" s="38">
        <v>43145</v>
      </c>
      <c r="B87" s="34" t="s">
        <v>181</v>
      </c>
      <c r="C87" s="34" t="s">
        <v>18</v>
      </c>
      <c r="D87" s="26" t="s">
        <v>183</v>
      </c>
      <c r="E87" s="19" t="str">
        <f t="shared" si="2"/>
        <v>CANBERRA HOSPITAL 
DEPARTMENT OF RESPIRATORY MEDICINE 
CHRONIC CARE UNIT, LEVEL 8, BUILDING 1
YAMBA DRIVE, GARRAN ACT 2605</v>
      </c>
      <c r="F87" s="31" t="s">
        <v>11</v>
      </c>
      <c r="G87" s="31" t="s">
        <v>238</v>
      </c>
      <c r="H87" s="35" t="s">
        <v>23</v>
      </c>
      <c r="I87" s="35">
        <v>0</v>
      </c>
      <c r="J87" s="33">
        <v>0</v>
      </c>
      <c r="K87" s="35">
        <v>1290</v>
      </c>
    </row>
    <row r="88" spans="1:11" ht="75" customHeight="1" x14ac:dyDescent="0.25">
      <c r="A88" s="38">
        <v>43222</v>
      </c>
      <c r="B88" s="40" t="s">
        <v>184</v>
      </c>
      <c r="C88" s="40" t="s">
        <v>18</v>
      </c>
      <c r="D88" s="39" t="s">
        <v>185</v>
      </c>
      <c r="E88" s="19" t="str">
        <f t="shared" si="2"/>
        <v>DEPARTMENT OF RESPIRATORY AND SLEEP MEDICINE 
LEVEL 2F PRINCESS ALEXANDRA HOSPITAL 
199 IPSWICH RD, WOOLOONGABBA QLD 4102</v>
      </c>
      <c r="F88" s="34" t="s">
        <v>11</v>
      </c>
      <c r="G88" s="34" t="s">
        <v>238</v>
      </c>
      <c r="H88" s="35" t="s">
        <v>15</v>
      </c>
      <c r="I88" s="35">
        <v>0</v>
      </c>
      <c r="J88" s="33">
        <v>0</v>
      </c>
      <c r="K88" s="35">
        <v>1950</v>
      </c>
    </row>
    <row r="89" spans="1:11" ht="75" customHeight="1" x14ac:dyDescent="0.25">
      <c r="A89" s="38">
        <v>43232</v>
      </c>
      <c r="B89" s="44" t="s">
        <v>186</v>
      </c>
      <c r="C89" s="44" t="s">
        <v>187</v>
      </c>
      <c r="D89" s="39" t="s">
        <v>188</v>
      </c>
      <c r="E89" s="19" t="str">
        <f t="shared" si="2"/>
        <v>THE QUEEN ELIZABETH HOSPITAL, 
28 WOODVILLE RD, 
WOODVILLE SOUTH SA 5011</v>
      </c>
      <c r="F89" s="34" t="s">
        <v>236</v>
      </c>
      <c r="G89" s="34" t="s">
        <v>62</v>
      </c>
      <c r="H89" s="41" t="s">
        <v>23</v>
      </c>
      <c r="I89" s="41">
        <v>0</v>
      </c>
      <c r="J89" s="32">
        <v>768.5</v>
      </c>
      <c r="K89" s="41">
        <v>0</v>
      </c>
    </row>
    <row r="90" spans="1:11" ht="75" customHeight="1" x14ac:dyDescent="0.25">
      <c r="A90" s="38">
        <v>43222</v>
      </c>
      <c r="B90" s="34" t="s">
        <v>189</v>
      </c>
      <c r="C90" s="34" t="s">
        <v>47</v>
      </c>
      <c r="D90" s="26" t="s">
        <v>190</v>
      </c>
      <c r="E90" s="19" t="str">
        <f t="shared" si="2"/>
        <v>THE COORPAROO VILLAGE &amp; DAY MEDICAL CENTRE
358 OLD CLEVELAND RD, COORPAROO QLD 4151</v>
      </c>
      <c r="F90" s="34" t="s">
        <v>11</v>
      </c>
      <c r="G90" s="34" t="s">
        <v>238</v>
      </c>
      <c r="H90" s="35" t="s">
        <v>15</v>
      </c>
      <c r="I90" s="35">
        <v>0</v>
      </c>
      <c r="J90" s="33">
        <v>0</v>
      </c>
      <c r="K90" s="35">
        <v>300</v>
      </c>
    </row>
    <row r="91" spans="1:11" ht="75" customHeight="1" x14ac:dyDescent="0.25">
      <c r="A91" s="38">
        <v>43304</v>
      </c>
      <c r="B91" s="34" t="s">
        <v>191</v>
      </c>
      <c r="C91" s="34" t="s">
        <v>47</v>
      </c>
      <c r="D91" s="26" t="s">
        <v>192</v>
      </c>
      <c r="E91" s="19" t="str">
        <f t="shared" si="2"/>
        <v>95 UNITT ST, MELTON VIC 3337</v>
      </c>
      <c r="F91" s="34" t="s">
        <v>11</v>
      </c>
      <c r="G91" s="34" t="s">
        <v>238</v>
      </c>
      <c r="H91" s="35" t="s">
        <v>15</v>
      </c>
      <c r="I91" s="35">
        <v>0</v>
      </c>
      <c r="J91" s="33">
        <v>0</v>
      </c>
      <c r="K91" s="35">
        <v>280</v>
      </c>
    </row>
    <row r="92" spans="1:11" ht="75" customHeight="1" x14ac:dyDescent="0.25">
      <c r="A92" s="38">
        <v>43210</v>
      </c>
      <c r="B92" s="38" t="s">
        <v>193</v>
      </c>
      <c r="C92" s="38" t="s">
        <v>47</v>
      </c>
      <c r="D92" s="30" t="s">
        <v>192</v>
      </c>
      <c r="E92" s="19" t="str">
        <f t="shared" si="2"/>
        <v>95 UNITT ST, MELTON VIC 3337</v>
      </c>
      <c r="F92" s="34" t="s">
        <v>13</v>
      </c>
      <c r="G92" s="34" t="s">
        <v>14</v>
      </c>
      <c r="H92" s="35" t="s">
        <v>15</v>
      </c>
      <c r="I92" s="35">
        <v>0</v>
      </c>
      <c r="J92" s="33">
        <v>0</v>
      </c>
      <c r="K92" s="35">
        <v>2800</v>
      </c>
    </row>
    <row r="93" spans="1:11" ht="75" customHeight="1" x14ac:dyDescent="0.25">
      <c r="A93" s="38">
        <v>43177</v>
      </c>
      <c r="B93" s="34" t="s">
        <v>37</v>
      </c>
      <c r="C93" s="34" t="s">
        <v>27</v>
      </c>
      <c r="D93" s="26" t="s">
        <v>194</v>
      </c>
      <c r="E93" s="19" t="str">
        <f t="shared" si="2"/>
        <v>FOOTSCRAY HOSPITAL, WESTERN HEALTH
GORDON ST, FOOTSCRAY VIC 3011</v>
      </c>
      <c r="F93" s="34" t="s">
        <v>11</v>
      </c>
      <c r="G93" s="34" t="s">
        <v>238</v>
      </c>
      <c r="H93" s="35" t="s">
        <v>15</v>
      </c>
      <c r="I93" s="35">
        <v>0</v>
      </c>
      <c r="J93" s="33">
        <v>0</v>
      </c>
      <c r="K93" s="35">
        <v>860</v>
      </c>
    </row>
    <row r="94" spans="1:11" ht="75" customHeight="1" x14ac:dyDescent="0.25">
      <c r="A94" s="38">
        <v>43232</v>
      </c>
      <c r="B94" s="44" t="s">
        <v>195</v>
      </c>
      <c r="C94" s="44" t="s">
        <v>18</v>
      </c>
      <c r="D94" s="39" t="s">
        <v>196</v>
      </c>
      <c r="E94" s="19" t="str">
        <f t="shared" si="2"/>
        <v>CANBERRA HOSPITAL, 
YAMBA DR, 
GARRAN ACT 2605</v>
      </c>
      <c r="F94" s="34" t="s">
        <v>236</v>
      </c>
      <c r="G94" s="34" t="s">
        <v>62</v>
      </c>
      <c r="H94" s="41" t="s">
        <v>23</v>
      </c>
      <c r="I94" s="41">
        <v>0</v>
      </c>
      <c r="J94" s="32">
        <v>469.97</v>
      </c>
      <c r="K94" s="41">
        <v>0</v>
      </c>
    </row>
    <row r="95" spans="1:11" ht="75" customHeight="1" x14ac:dyDescent="0.25">
      <c r="A95" s="38">
        <v>43307</v>
      </c>
      <c r="B95" s="34" t="s">
        <v>38</v>
      </c>
      <c r="C95" s="34" t="s">
        <v>47</v>
      </c>
      <c r="D95" s="26" t="s">
        <v>197</v>
      </c>
      <c r="E95" s="19" t="str">
        <f t="shared" si="2"/>
        <v>SUITE 323, LEVEL 3 
25 MCCOURT ST
SUBIACO WA 6008</v>
      </c>
      <c r="F95" s="34" t="s">
        <v>11</v>
      </c>
      <c r="G95" s="34" t="s">
        <v>238</v>
      </c>
      <c r="H95" s="35" t="s">
        <v>15</v>
      </c>
      <c r="I95" s="35">
        <v>0</v>
      </c>
      <c r="J95" s="33">
        <v>0</v>
      </c>
      <c r="K95" s="35">
        <v>585</v>
      </c>
    </row>
    <row r="96" spans="1:11" ht="75" customHeight="1" x14ac:dyDescent="0.25">
      <c r="A96" s="38">
        <v>43402</v>
      </c>
      <c r="B96" s="34" t="s">
        <v>38</v>
      </c>
      <c r="C96" s="34" t="s">
        <v>47</v>
      </c>
      <c r="D96" s="26" t="s">
        <v>197</v>
      </c>
      <c r="E96" s="19" t="str">
        <f t="shared" si="2"/>
        <v>SUITE 323, LEVEL 3 
25 MCCOURT ST
SUBIACO WA 6008</v>
      </c>
      <c r="F96" s="34" t="s">
        <v>11</v>
      </c>
      <c r="G96" s="34" t="s">
        <v>238</v>
      </c>
      <c r="H96" s="35" t="s">
        <v>15</v>
      </c>
      <c r="I96" s="35">
        <v>0</v>
      </c>
      <c r="J96" s="33">
        <v>0</v>
      </c>
      <c r="K96" s="35">
        <v>1190</v>
      </c>
    </row>
    <row r="97" spans="1:11" ht="75" customHeight="1" x14ac:dyDescent="0.25">
      <c r="A97" s="38">
        <v>43222</v>
      </c>
      <c r="B97" s="34" t="s">
        <v>198</v>
      </c>
      <c r="C97" s="34" t="s">
        <v>47</v>
      </c>
      <c r="D97" s="26" t="s">
        <v>199</v>
      </c>
      <c r="E97" s="19" t="str">
        <f t="shared" si="2"/>
        <v>THE COORPAROO VILLAGE &amp; DAY MEDICAL CENTRE
358 OLD CLEVELAND RD, 
COORPAROO QLD 4151</v>
      </c>
      <c r="F97" s="34" t="s">
        <v>11</v>
      </c>
      <c r="G97" s="34" t="s">
        <v>238</v>
      </c>
      <c r="H97" s="35" t="s">
        <v>15</v>
      </c>
      <c r="I97" s="35">
        <v>0</v>
      </c>
      <c r="J97" s="33">
        <v>0</v>
      </c>
      <c r="K97" s="35">
        <v>300</v>
      </c>
    </row>
    <row r="98" spans="1:11" ht="75" customHeight="1" x14ac:dyDescent="0.25">
      <c r="A98" s="38">
        <v>43358</v>
      </c>
      <c r="B98" s="44" t="s">
        <v>200</v>
      </c>
      <c r="C98" s="45" t="s">
        <v>47</v>
      </c>
      <c r="D98" s="26" t="s">
        <v>201</v>
      </c>
      <c r="E98" s="19" t="str">
        <f t="shared" si="2"/>
        <v>2 WESTON STREET
REVESBY 
NSW 2212</v>
      </c>
      <c r="F98" s="40" t="s">
        <v>11</v>
      </c>
      <c r="G98" s="34" t="s">
        <v>238</v>
      </c>
      <c r="H98" s="41" t="s">
        <v>15</v>
      </c>
      <c r="I98" s="41">
        <v>0</v>
      </c>
      <c r="J98" s="32">
        <v>0</v>
      </c>
      <c r="K98" s="41">
        <v>1290</v>
      </c>
    </row>
    <row r="99" spans="1:11" ht="75" customHeight="1" x14ac:dyDescent="0.25">
      <c r="A99" s="38">
        <v>43402</v>
      </c>
      <c r="B99" s="34" t="s">
        <v>202</v>
      </c>
      <c r="C99" s="34" t="s">
        <v>10</v>
      </c>
      <c r="D99" s="26" t="s">
        <v>203</v>
      </c>
      <c r="E99" s="19" t="str">
        <f t="shared" si="2"/>
        <v>EPWORTH EASTERN MEDICAL CENTRE
SUITE 19, LEVEL 3 
1 ARNOLD ST
BOX HILL VIC 3128</v>
      </c>
      <c r="F99" s="34" t="s">
        <v>11</v>
      </c>
      <c r="G99" s="34" t="s">
        <v>238</v>
      </c>
      <c r="H99" s="35" t="s">
        <v>15</v>
      </c>
      <c r="I99" s="35">
        <v>0</v>
      </c>
      <c r="J99" s="33">
        <v>0</v>
      </c>
      <c r="K99" s="35">
        <v>1290</v>
      </c>
    </row>
    <row r="100" spans="1:11" ht="75" customHeight="1" x14ac:dyDescent="0.25">
      <c r="A100" s="38">
        <v>43398</v>
      </c>
      <c r="B100" s="34" t="s">
        <v>202</v>
      </c>
      <c r="C100" s="34" t="s">
        <v>10</v>
      </c>
      <c r="D100" s="26" t="s">
        <v>203</v>
      </c>
      <c r="E100" s="19" t="str">
        <f t="shared" ref="E100:E121" si="3">UPPER(D100)</f>
        <v>EPWORTH EASTERN MEDICAL CENTRE
SUITE 19, LEVEL 3 
1 ARNOLD ST
BOX HILL VIC 3128</v>
      </c>
      <c r="F100" s="34" t="s">
        <v>11</v>
      </c>
      <c r="G100" s="34" t="s">
        <v>238</v>
      </c>
      <c r="H100" s="35" t="s">
        <v>15</v>
      </c>
      <c r="I100" s="35">
        <v>0</v>
      </c>
      <c r="J100" s="33">
        <v>0</v>
      </c>
      <c r="K100" s="35">
        <v>1505</v>
      </c>
    </row>
    <row r="101" spans="1:11" ht="75" customHeight="1" x14ac:dyDescent="0.25">
      <c r="A101" s="38">
        <v>43232</v>
      </c>
      <c r="B101" s="44" t="s">
        <v>204</v>
      </c>
      <c r="C101" s="44" t="s">
        <v>109</v>
      </c>
      <c r="D101" s="39" t="s">
        <v>71</v>
      </c>
      <c r="E101" s="19" t="str">
        <f t="shared" si="3"/>
        <v>CAMPBELLTOWN HOSPITAL, 
THERRY RD, 
CAMPBELLTOWN NSW 2560</v>
      </c>
      <c r="F101" s="34" t="s">
        <v>236</v>
      </c>
      <c r="G101" s="34" t="s">
        <v>62</v>
      </c>
      <c r="H101" s="41" t="s">
        <v>23</v>
      </c>
      <c r="I101" s="41">
        <v>0</v>
      </c>
      <c r="J101" s="32">
        <v>792.92</v>
      </c>
      <c r="K101" s="41">
        <v>0</v>
      </c>
    </row>
    <row r="102" spans="1:11" ht="75" customHeight="1" x14ac:dyDescent="0.25">
      <c r="A102" s="38">
        <v>43111</v>
      </c>
      <c r="B102" s="34" t="s">
        <v>39</v>
      </c>
      <c r="C102" s="34" t="s">
        <v>10</v>
      </c>
      <c r="D102" s="26" t="s">
        <v>205</v>
      </c>
      <c r="E102" s="19" t="str">
        <f t="shared" si="3"/>
        <v>HOLLYWOOD PRIVATE HOSPITAL
85 MONASH AVE
NEDLANDS WA 6009</v>
      </c>
      <c r="F102" s="34" t="s">
        <v>11</v>
      </c>
      <c r="G102" s="34" t="s">
        <v>238</v>
      </c>
      <c r="H102" s="35" t="s">
        <v>15</v>
      </c>
      <c r="I102" s="35">
        <v>0</v>
      </c>
      <c r="J102" s="33">
        <v>0</v>
      </c>
      <c r="K102" s="35">
        <v>1700</v>
      </c>
    </row>
    <row r="103" spans="1:11" ht="75" customHeight="1" x14ac:dyDescent="0.25">
      <c r="A103" s="38">
        <v>43224</v>
      </c>
      <c r="B103" s="34" t="s">
        <v>39</v>
      </c>
      <c r="C103" s="34" t="s">
        <v>10</v>
      </c>
      <c r="D103" s="26" t="s">
        <v>205</v>
      </c>
      <c r="E103" s="19" t="str">
        <f t="shared" si="3"/>
        <v>HOLLYWOOD PRIVATE HOSPITAL
85 MONASH AVE
NEDLANDS WA 6009</v>
      </c>
      <c r="F103" s="34" t="s">
        <v>13</v>
      </c>
      <c r="G103" s="34" t="s">
        <v>14</v>
      </c>
      <c r="H103" s="35" t="s">
        <v>15</v>
      </c>
      <c r="I103" s="35">
        <v>0</v>
      </c>
      <c r="J103" s="24">
        <v>675</v>
      </c>
      <c r="K103" s="35">
        <v>4300</v>
      </c>
    </row>
    <row r="104" spans="1:11" ht="75" customHeight="1" x14ac:dyDescent="0.25">
      <c r="A104" s="38">
        <v>43070</v>
      </c>
      <c r="B104" s="34" t="s">
        <v>39</v>
      </c>
      <c r="C104" s="34" t="s">
        <v>10</v>
      </c>
      <c r="D104" s="26" t="s">
        <v>205</v>
      </c>
      <c r="E104" s="19" t="str">
        <f t="shared" si="3"/>
        <v>HOLLYWOOD PRIVATE HOSPITAL
85 MONASH AVE
NEDLANDS WA 6009</v>
      </c>
      <c r="F104" s="34" t="s">
        <v>13</v>
      </c>
      <c r="G104" s="34" t="s">
        <v>14</v>
      </c>
      <c r="H104" s="35" t="s">
        <v>15</v>
      </c>
      <c r="I104" s="35">
        <v>0</v>
      </c>
      <c r="J104" s="33">
        <v>0</v>
      </c>
      <c r="K104" s="35">
        <v>4037.5</v>
      </c>
    </row>
    <row r="105" spans="1:11" ht="75" customHeight="1" x14ac:dyDescent="0.25">
      <c r="A105" s="38">
        <v>43392</v>
      </c>
      <c r="B105" s="34" t="s">
        <v>39</v>
      </c>
      <c r="C105" s="34" t="s">
        <v>10</v>
      </c>
      <c r="D105" s="26" t="s">
        <v>205</v>
      </c>
      <c r="E105" s="19" t="str">
        <f t="shared" si="3"/>
        <v>HOLLYWOOD PRIVATE HOSPITAL
85 MONASH AVE
NEDLANDS WA 6009</v>
      </c>
      <c r="F105" s="34" t="s">
        <v>235</v>
      </c>
      <c r="G105" s="34" t="s">
        <v>45</v>
      </c>
      <c r="H105" s="35" t="s">
        <v>23</v>
      </c>
      <c r="I105" s="35">
        <v>0</v>
      </c>
      <c r="J105" s="33">
        <v>305</v>
      </c>
      <c r="K105" s="35">
        <v>0</v>
      </c>
    </row>
    <row r="106" spans="1:11" ht="75" customHeight="1" x14ac:dyDescent="0.25">
      <c r="A106" s="38">
        <v>43232</v>
      </c>
      <c r="B106" s="44" t="s">
        <v>206</v>
      </c>
      <c r="C106" s="44" t="s">
        <v>170</v>
      </c>
      <c r="D106" s="39" t="s">
        <v>61</v>
      </c>
      <c r="E106" s="19" t="str">
        <f t="shared" si="3"/>
        <v>WESTMEAD HOSPITAL, 
HAWKESBURY RD, 
WESTMEAD NSW 2145</v>
      </c>
      <c r="F106" s="34" t="s">
        <v>236</v>
      </c>
      <c r="G106" s="34" t="s">
        <v>62</v>
      </c>
      <c r="H106" s="41" t="s">
        <v>23</v>
      </c>
      <c r="I106" s="41">
        <v>0</v>
      </c>
      <c r="J106" s="32">
        <v>487.85</v>
      </c>
      <c r="K106" s="41">
        <v>0</v>
      </c>
    </row>
    <row r="107" spans="1:11" ht="75" customHeight="1" x14ac:dyDescent="0.25">
      <c r="A107" s="38">
        <v>43222</v>
      </c>
      <c r="B107" s="40" t="s">
        <v>207</v>
      </c>
      <c r="C107" s="34" t="s">
        <v>127</v>
      </c>
      <c r="D107" s="39" t="s">
        <v>208</v>
      </c>
      <c r="E107" s="19" t="str">
        <f t="shared" si="3"/>
        <v>PHARMACEUTICAL SOCIETY OF AUSTRALIA 
381 ROYAL PDE, 
PARKVILLE VIC 3052</v>
      </c>
      <c r="F107" s="34" t="s">
        <v>11</v>
      </c>
      <c r="G107" s="34" t="s">
        <v>238</v>
      </c>
      <c r="H107" s="35" t="s">
        <v>15</v>
      </c>
      <c r="I107" s="35">
        <v>0</v>
      </c>
      <c r="J107" s="33">
        <v>0</v>
      </c>
      <c r="K107" s="35">
        <v>660</v>
      </c>
    </row>
    <row r="108" spans="1:11" ht="75" customHeight="1" x14ac:dyDescent="0.25">
      <c r="A108" s="38">
        <v>43210</v>
      </c>
      <c r="B108" s="38" t="s">
        <v>40</v>
      </c>
      <c r="C108" s="38" t="s">
        <v>47</v>
      </c>
      <c r="D108" s="30" t="s">
        <v>209</v>
      </c>
      <c r="E108" s="19" t="str">
        <f t="shared" si="3"/>
        <v>SOUTH JUNIOR MEDICAL CENTRE
558A ANZAC PARADE, KINGSFORD NSW 2032</v>
      </c>
      <c r="F108" s="34" t="s">
        <v>13</v>
      </c>
      <c r="G108" s="34" t="s">
        <v>14</v>
      </c>
      <c r="H108" s="35" t="s">
        <v>54</v>
      </c>
      <c r="I108" s="35">
        <v>0</v>
      </c>
      <c r="J108" s="33">
        <v>439</v>
      </c>
      <c r="K108" s="35">
        <v>2800</v>
      </c>
    </row>
    <row r="109" spans="1:11" ht="75" customHeight="1" x14ac:dyDescent="0.25">
      <c r="A109" s="38">
        <v>43232</v>
      </c>
      <c r="B109" s="44" t="s">
        <v>210</v>
      </c>
      <c r="C109" s="44" t="s">
        <v>18</v>
      </c>
      <c r="D109" s="29" t="s">
        <v>211</v>
      </c>
      <c r="E109" s="19" t="str">
        <f t="shared" si="3"/>
        <v>HILTON PHYSICIANS, 
118 SIR DONALD BRADMAN DR, 
HILTON SA 5033</v>
      </c>
      <c r="F109" s="34" t="s">
        <v>236</v>
      </c>
      <c r="G109" s="34" t="s">
        <v>62</v>
      </c>
      <c r="H109" s="41" t="s">
        <v>23</v>
      </c>
      <c r="I109" s="41">
        <v>0</v>
      </c>
      <c r="J109" s="32">
        <v>620</v>
      </c>
      <c r="K109" s="41">
        <v>0</v>
      </c>
    </row>
    <row r="110" spans="1:11" ht="75" customHeight="1" x14ac:dyDescent="0.25">
      <c r="A110" s="38">
        <v>43232</v>
      </c>
      <c r="B110" s="44" t="s">
        <v>212</v>
      </c>
      <c r="C110" s="44" t="s">
        <v>18</v>
      </c>
      <c r="D110" s="39" t="s">
        <v>213</v>
      </c>
      <c r="E110" s="19" t="str">
        <f t="shared" si="3"/>
        <v>JOHN HUNTER HOSPITAL, 
LOOKOUT RD, 
NEW LAMBTON HEIGHTS NSW 2305</v>
      </c>
      <c r="F110" s="34" t="s">
        <v>236</v>
      </c>
      <c r="G110" s="34" t="s">
        <v>62</v>
      </c>
      <c r="H110" s="41" t="s">
        <v>23</v>
      </c>
      <c r="I110" s="41">
        <v>0</v>
      </c>
      <c r="J110" s="32">
        <v>250</v>
      </c>
      <c r="K110" s="41">
        <v>0</v>
      </c>
    </row>
    <row r="111" spans="1:11" ht="75" customHeight="1" x14ac:dyDescent="0.25">
      <c r="A111" s="38">
        <v>43070</v>
      </c>
      <c r="B111" s="38" t="s">
        <v>214</v>
      </c>
      <c r="C111" s="38" t="s">
        <v>10</v>
      </c>
      <c r="D111" s="30" t="s">
        <v>215</v>
      </c>
      <c r="E111" s="19" t="str">
        <f t="shared" si="3"/>
        <v>PRINCESS ALEXANDRA HOSPITAL
199 IPSWICH ROAD
WOOLLOONGABBA, QLD 4102</v>
      </c>
      <c r="F111" s="34" t="s">
        <v>13</v>
      </c>
      <c r="G111" s="34" t="s">
        <v>14</v>
      </c>
      <c r="H111" s="34" t="s">
        <v>23</v>
      </c>
      <c r="I111" s="35">
        <v>0</v>
      </c>
      <c r="J111" s="33">
        <v>663.65</v>
      </c>
      <c r="K111" s="35">
        <v>3670.5</v>
      </c>
    </row>
    <row r="112" spans="1:11" ht="75" customHeight="1" x14ac:dyDescent="0.25">
      <c r="A112" s="38">
        <v>43101</v>
      </c>
      <c r="B112" s="38" t="s">
        <v>214</v>
      </c>
      <c r="C112" s="38" t="s">
        <v>10</v>
      </c>
      <c r="D112" s="30" t="s">
        <v>215</v>
      </c>
      <c r="E112" s="19" t="str">
        <f t="shared" si="3"/>
        <v>PRINCESS ALEXANDRA HOSPITAL
199 IPSWICH ROAD
WOOLLOONGABBA, QLD 4102</v>
      </c>
      <c r="F112" s="34" t="s">
        <v>11</v>
      </c>
      <c r="G112" s="34" t="s">
        <v>238</v>
      </c>
      <c r="H112" s="35" t="s">
        <v>23</v>
      </c>
      <c r="I112" s="35">
        <v>0</v>
      </c>
      <c r="J112" s="33">
        <v>0</v>
      </c>
      <c r="K112" s="35">
        <v>1700</v>
      </c>
    </row>
    <row r="113" spans="1:35" ht="75" customHeight="1" x14ac:dyDescent="0.25">
      <c r="A113" s="38">
        <v>43359</v>
      </c>
      <c r="B113" s="38" t="s">
        <v>214</v>
      </c>
      <c r="C113" s="38" t="s">
        <v>10</v>
      </c>
      <c r="D113" s="30" t="s">
        <v>215</v>
      </c>
      <c r="E113" s="19" t="str">
        <f t="shared" si="3"/>
        <v>PRINCESS ALEXANDRA HOSPITAL
199 IPSWICH ROAD
WOOLLOONGABBA, QLD 4102</v>
      </c>
      <c r="F113" s="34" t="s">
        <v>13</v>
      </c>
      <c r="G113" s="34" t="s">
        <v>14</v>
      </c>
      <c r="H113" s="35" t="s">
        <v>15</v>
      </c>
      <c r="I113" s="35">
        <v>0</v>
      </c>
      <c r="J113" s="33">
        <v>0</v>
      </c>
      <c r="K113" s="35">
        <v>2365</v>
      </c>
    </row>
    <row r="114" spans="1:35" ht="75" customHeight="1" x14ac:dyDescent="0.25">
      <c r="A114" s="38">
        <v>43224</v>
      </c>
      <c r="B114" s="38" t="s">
        <v>214</v>
      </c>
      <c r="C114" s="38" t="s">
        <v>10</v>
      </c>
      <c r="D114" s="30" t="s">
        <v>215</v>
      </c>
      <c r="E114" s="19" t="str">
        <f t="shared" si="3"/>
        <v>PRINCESS ALEXANDRA HOSPITAL
199 IPSWICH ROAD
WOOLLOONGABBA, QLD 4102</v>
      </c>
      <c r="F114" s="34" t="s">
        <v>13</v>
      </c>
      <c r="G114" s="34" t="s">
        <v>14</v>
      </c>
      <c r="H114" s="35" t="s">
        <v>23</v>
      </c>
      <c r="I114" s="35">
        <v>0</v>
      </c>
      <c r="J114" s="33">
        <v>258.01</v>
      </c>
      <c r="K114" s="35">
        <v>5590</v>
      </c>
    </row>
    <row r="115" spans="1:35" ht="75" customHeight="1" x14ac:dyDescent="0.25">
      <c r="A115" s="38">
        <v>43232</v>
      </c>
      <c r="B115" s="44" t="s">
        <v>216</v>
      </c>
      <c r="C115" s="44" t="s">
        <v>217</v>
      </c>
      <c r="D115" s="39" t="s">
        <v>218</v>
      </c>
      <c r="E115" s="19" t="str">
        <f t="shared" si="3"/>
        <v>CANBERRA HOSPITAL, 
YAMBA DRIVE
GARRAN ACT 2605</v>
      </c>
      <c r="F115" s="34" t="s">
        <v>236</v>
      </c>
      <c r="G115" s="34" t="s">
        <v>62</v>
      </c>
      <c r="H115" s="41" t="s">
        <v>23</v>
      </c>
      <c r="I115" s="41">
        <v>0</v>
      </c>
      <c r="J115" s="32">
        <v>837.59</v>
      </c>
      <c r="K115" s="41">
        <v>0</v>
      </c>
    </row>
    <row r="116" spans="1:35" ht="75" customHeight="1" x14ac:dyDescent="0.25">
      <c r="A116" s="38">
        <v>43224</v>
      </c>
      <c r="B116" s="38" t="s">
        <v>219</v>
      </c>
      <c r="C116" s="38" t="s">
        <v>10</v>
      </c>
      <c r="D116" s="30" t="s">
        <v>22</v>
      </c>
      <c r="E116" s="19" t="str">
        <f t="shared" si="3"/>
        <v>HUNTER MEDICAL RESEARCH INSTITUTE
LOT 1, KOOKABURRA CIRCUIT
NEW LAMBTON HEIGHTS, NSW 2305</v>
      </c>
      <c r="F116" s="34" t="s">
        <v>13</v>
      </c>
      <c r="G116" s="34" t="s">
        <v>14</v>
      </c>
      <c r="H116" s="35" t="s">
        <v>54</v>
      </c>
      <c r="I116" s="35">
        <v>0</v>
      </c>
      <c r="J116" s="33">
        <v>165</v>
      </c>
      <c r="K116" s="35">
        <v>4730</v>
      </c>
    </row>
    <row r="117" spans="1:35" ht="75" customHeight="1" x14ac:dyDescent="0.25">
      <c r="A117" s="38">
        <v>43307</v>
      </c>
      <c r="B117" s="38" t="s">
        <v>219</v>
      </c>
      <c r="C117" s="38" t="s">
        <v>10</v>
      </c>
      <c r="D117" s="30" t="s">
        <v>22</v>
      </c>
      <c r="E117" s="19" t="str">
        <f t="shared" si="3"/>
        <v>HUNTER MEDICAL RESEARCH INSTITUTE
LOT 1, KOOKABURRA CIRCUIT
NEW LAMBTON HEIGHTS, NSW 2305</v>
      </c>
      <c r="F117" s="34" t="s">
        <v>11</v>
      </c>
      <c r="G117" s="34" t="s">
        <v>238</v>
      </c>
      <c r="H117" s="35" t="s">
        <v>15</v>
      </c>
      <c r="I117" s="35">
        <v>0</v>
      </c>
      <c r="J117" s="33">
        <v>0</v>
      </c>
      <c r="K117" s="35">
        <v>645</v>
      </c>
    </row>
    <row r="118" spans="1:35" ht="75" customHeight="1" x14ac:dyDescent="0.25">
      <c r="A118" s="38">
        <v>43359</v>
      </c>
      <c r="B118" s="38" t="s">
        <v>41</v>
      </c>
      <c r="C118" s="38" t="s">
        <v>10</v>
      </c>
      <c r="D118" s="30" t="s">
        <v>220</v>
      </c>
      <c r="E118" s="19" t="str">
        <f t="shared" si="3"/>
        <v>ROYAL PERTH HOSPITAL
WELLINGTON ST, PERTH WA 6000</v>
      </c>
      <c r="F118" s="34" t="s">
        <v>13</v>
      </c>
      <c r="G118" s="34" t="s">
        <v>14</v>
      </c>
      <c r="H118" s="35" t="s">
        <v>15</v>
      </c>
      <c r="I118" s="35">
        <v>0</v>
      </c>
      <c r="J118" s="33">
        <v>0</v>
      </c>
      <c r="K118" s="35">
        <v>1505</v>
      </c>
    </row>
    <row r="119" spans="1:35" ht="75" customHeight="1" x14ac:dyDescent="0.25">
      <c r="A119" s="38">
        <v>43184</v>
      </c>
      <c r="B119" s="38" t="s">
        <v>41</v>
      </c>
      <c r="C119" s="38" t="s">
        <v>10</v>
      </c>
      <c r="D119" s="30" t="s">
        <v>220</v>
      </c>
      <c r="E119" s="19" t="str">
        <f t="shared" si="3"/>
        <v>ROYAL PERTH HOSPITAL
WELLINGTON ST, PERTH WA 6000</v>
      </c>
      <c r="F119" s="34" t="s">
        <v>11</v>
      </c>
      <c r="G119" s="34" t="s">
        <v>238</v>
      </c>
      <c r="H119" s="35" t="s">
        <v>15</v>
      </c>
      <c r="I119" s="35">
        <v>0</v>
      </c>
      <c r="J119" s="33">
        <v>0</v>
      </c>
      <c r="K119" s="35">
        <v>1290</v>
      </c>
    </row>
    <row r="120" spans="1:35" ht="75" customHeight="1" x14ac:dyDescent="0.25">
      <c r="A120" s="38">
        <v>43232</v>
      </c>
      <c r="B120" s="44" t="s">
        <v>221</v>
      </c>
      <c r="C120" s="44" t="s">
        <v>222</v>
      </c>
      <c r="D120" s="39" t="s">
        <v>223</v>
      </c>
      <c r="E120" s="19" t="str">
        <f t="shared" si="3"/>
        <v>CAIRNS HOSPITAL,  
165 ESPLANADE, 
CAIRNS NORTH QLD 4870</v>
      </c>
      <c r="F120" s="34" t="s">
        <v>236</v>
      </c>
      <c r="G120" s="31" t="s">
        <v>62</v>
      </c>
      <c r="H120" s="41" t="s">
        <v>23</v>
      </c>
      <c r="I120" s="41">
        <v>0</v>
      </c>
      <c r="J120" s="43">
        <v>788</v>
      </c>
      <c r="K120" s="41">
        <v>0</v>
      </c>
    </row>
    <row r="121" spans="1:35" ht="75" customHeight="1" x14ac:dyDescent="0.25">
      <c r="A121" s="38">
        <v>43232</v>
      </c>
      <c r="B121" s="44" t="s">
        <v>224</v>
      </c>
      <c r="C121" s="44" t="s">
        <v>18</v>
      </c>
      <c r="D121" s="39" t="s">
        <v>225</v>
      </c>
      <c r="E121" s="19" t="str">
        <f t="shared" si="3"/>
        <v>370 PITT ST,
SYDNEY 
NSW 2000</v>
      </c>
      <c r="F121" s="34" t="s">
        <v>236</v>
      </c>
      <c r="G121" s="31" t="s">
        <v>62</v>
      </c>
      <c r="H121" s="41" t="s">
        <v>23</v>
      </c>
      <c r="I121" s="41">
        <v>0</v>
      </c>
      <c r="J121" s="43">
        <v>369.46</v>
      </c>
      <c r="K121" s="41">
        <v>0</v>
      </c>
    </row>
    <row r="123" spans="1:35" x14ac:dyDescent="0.25">
      <c r="A123" s="49" t="s">
        <v>227</v>
      </c>
      <c r="B123" s="50"/>
      <c r="C123" s="50"/>
      <c r="D123" s="50"/>
      <c r="E123" s="50"/>
      <c r="F123" s="50"/>
      <c r="G123" s="50"/>
      <c r="H123" s="51"/>
      <c r="I123" s="50"/>
      <c r="J123" s="52"/>
      <c r="K123" s="47"/>
      <c r="AI123"/>
    </row>
    <row r="124" spans="1:35" ht="15" customHeight="1" x14ac:dyDescent="0.25">
      <c r="A124" s="53" t="s">
        <v>228</v>
      </c>
      <c r="B124" s="54"/>
      <c r="C124" s="54"/>
      <c r="D124" s="54"/>
      <c r="E124" s="54"/>
      <c r="F124" s="54"/>
      <c r="G124" s="54"/>
      <c r="H124" s="48"/>
      <c r="I124" s="48">
        <f>SUM(I5:I121)</f>
        <v>0</v>
      </c>
      <c r="J124" s="46">
        <f>SUM(J5:J121)</f>
        <v>35480.06</v>
      </c>
      <c r="K124" s="46">
        <f>SUM(K5:K121)</f>
        <v>144060.91</v>
      </c>
      <c r="AI124"/>
    </row>
    <row r="125" spans="1:35" ht="15" customHeight="1" x14ac:dyDescent="0.25">
      <c r="A125" s="55" t="s">
        <v>229</v>
      </c>
      <c r="B125" s="55"/>
      <c r="C125" s="55"/>
      <c r="D125" s="55"/>
      <c r="E125" s="56">
        <v>0</v>
      </c>
      <c r="F125" s="56"/>
      <c r="G125" s="56"/>
      <c r="H125" s="57"/>
      <c r="I125" s="56"/>
      <c r="J125" s="56"/>
      <c r="K125" s="47"/>
      <c r="AI125"/>
    </row>
  </sheetData>
  <autoFilter ref="A4:K121" xr:uid="{71EFA163-FDC0-4AF5-ABB4-AE04E73B2C48}"/>
  <mergeCells count="4">
    <mergeCell ref="A123:J123"/>
    <mergeCell ref="A124:G124"/>
    <mergeCell ref="A125:D125"/>
    <mergeCell ref="E125:J125"/>
  </mergeCells>
  <pageMargins left="0.7" right="0.7" top="0.75" bottom="0.75" header="0.3" footer="0.3"/>
  <pageSetup paperSize="8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HCP ToV report May 18 to Oct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Hoomish Modun</dc:creator>
  <cp:lastModifiedBy>dd254044</cp:lastModifiedBy>
  <cp:lastPrinted>2018-08-27T00:00:29Z</cp:lastPrinted>
  <dcterms:created xsi:type="dcterms:W3CDTF">2018-08-21T01:04:45Z</dcterms:created>
  <dcterms:modified xsi:type="dcterms:W3CDTF">2019-02-21T01:24:12Z</dcterms:modified>
</cp:coreProperties>
</file>